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800" activeTab="0"/>
  </bookViews>
  <sheets>
    <sheet name="Marriages2005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<sst xmlns="http://schemas.openxmlformats.org/spreadsheetml/2006/main" count="30" uniqueCount="29">
  <si>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</si>
  <si>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</si>
  <si>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</si>
  <si>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</si>
  <si>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</si>
  <si>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</si>
  <si>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</si>
  <si>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</si>
  <si>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</si>
  <si>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</si>
  <si>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</si>
  <si>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</si>
  <si>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</si>
  <si>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</si>
  <si>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</si>
  <si>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</si>
  <si>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</si>
  <si>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</si>
  <si>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</si>
  <si>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</si>
  <si>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</si>
  <si>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</si>
  <si>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</si>
  <si>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</si>
  <si>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TOTAL</t>
  </si>
  <si>
    <t>State of Arizona 2005 Marriages</t>
  </si>
  <si>
    <t>Apr</t>
  </si>
  <si>
    <t>Jun</t>
  </si>
  <si>
    <t>Jul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</si>
</sst>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0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5" fillId="0" borderId="11" xfId="15" applyNumberFormat="1" applyFont="1" applyFill="1" applyBorder="1" applyAlignment="1">
      <alignment horizontal="right" wrapText="1"/>
    </xf>
    <xf numFmtId="1" fontId="5" fillId="0" borderId="11" xfId="15" applyNumberFormat="1" applyFont="1" applyFill="1" applyBorder="1" applyAlignment="1">
      <alignment horizontal="right" wrapText="1"/>
    </xf>
    <xf numFmtId="164" fontId="5" fillId="0" borderId="12" xfId="15" applyNumberFormat="1" applyFont="1" applyFill="1" applyBorder="1" applyAlignment="1">
      <alignment horizontal="right" wrapText="1"/>
    </xf>
    <xf numFmtId="164" fontId="5" fillId="2" borderId="11" xfId="15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21"/>
  <sheetViews>
    <sheetView tabSelected="1" zoomScale="75" zoomScaleNormal="75" workbookViewId="0" topLeftCell="A1">
      <selection activeCell="I24" sqref="I24"/>
    </sheetView>
  </sheetViews>
  <sheetFormatPr defaultColWidth="9.140625" defaultRowHeight="12.75"/>
  <cols>
    <col min="1" max="1" width="16.00390625" style="4" bestFit="1" customWidth="1"/>
    <col min="2" max="11" width="9.7109375" style="1" bestFit="1" customWidth="1"/>
    <col min="12" max="13" width="9.140625" style="1" bestFit="1" customWidth="1"/>
    <col min="14" max="14" width="10.140625" style="1" bestFit="1" customWidth="1"/>
    <col min="15" max="16384" width="9.140625" style="1" customWidth="1"/>
  </cols>
  <sheetData>
    <row r="1" spans="1:14" ht="14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25">
      <c r="A2" s="6"/>
      <c r="B2" s="7" t="s">
        <v>0</v>
      </c>
      <c r="C2" s="7" t="s">
        <v>1</v>
      </c>
      <c r="D2" s="7" t="s">
        <v>2</v>
      </c>
      <c r="E2" s="7" t="s">
        <v>26</v>
      </c>
      <c r="F2" s="7" t="s">
        <v>3</v>
      </c>
      <c r="G2" s="7" t="s">
        <v>27</v>
      </c>
      <c r="H2" s="7" t="s">
        <v>28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24</v>
      </c>
    </row>
    <row r="3" spans="1:14" ht="14.25">
      <c r="A3" s="8" t="s">
        <v>9</v>
      </c>
      <c r="B3" s="16">
        <v>18</v>
      </c>
      <c r="C3" s="16">
        <v>30</v>
      </c>
      <c r="D3" s="16">
        <v>14</v>
      </c>
      <c r="E3" s="16">
        <v>13</v>
      </c>
      <c r="F3" s="16">
        <v>21</v>
      </c>
      <c r="G3" s="16">
        <v>39</v>
      </c>
      <c r="H3" s="16">
        <v>29</v>
      </c>
      <c r="I3" s="16">
        <v>40</v>
      </c>
      <c r="J3" s="16">
        <v>3</v>
      </c>
      <c r="K3" s="16">
        <v>55</v>
      </c>
      <c r="L3" s="16">
        <v>26</v>
      </c>
      <c r="M3" s="16">
        <v>15</v>
      </c>
      <c r="N3" s="9">
        <f aca="true" t="shared" si="0" ref="N3:N18">SUM(B3:M3)</f>
        <v>303</v>
      </c>
    </row>
    <row r="4" spans="1:14" ht="14.25">
      <c r="A4" s="10" t="s">
        <v>10</v>
      </c>
      <c r="B4" s="16">
        <v>62</v>
      </c>
      <c r="C4" s="16">
        <v>84</v>
      </c>
      <c r="D4" s="16">
        <v>87</v>
      </c>
      <c r="E4" s="16">
        <v>76</v>
      </c>
      <c r="F4" s="16">
        <v>100</v>
      </c>
      <c r="G4" s="16">
        <v>112</v>
      </c>
      <c r="H4" s="16">
        <v>93</v>
      </c>
      <c r="I4" s="16">
        <v>82</v>
      </c>
      <c r="J4" s="16">
        <v>99</v>
      </c>
      <c r="K4" s="16">
        <v>62</v>
      </c>
      <c r="L4" s="16">
        <v>62</v>
      </c>
      <c r="M4" s="16">
        <v>72</v>
      </c>
      <c r="N4" s="11">
        <f t="shared" si="0"/>
        <v>991</v>
      </c>
    </row>
    <row r="5" spans="1:14" ht="14.25">
      <c r="A5" s="10" t="s">
        <v>11</v>
      </c>
      <c r="B5" s="16">
        <v>56</v>
      </c>
      <c r="C5" s="16">
        <v>45</v>
      </c>
      <c r="D5" s="16">
        <v>72</v>
      </c>
      <c r="E5" s="16">
        <v>68</v>
      </c>
      <c r="F5" s="16">
        <v>104</v>
      </c>
      <c r="G5" s="16">
        <v>159</v>
      </c>
      <c r="H5" s="16">
        <v>115</v>
      </c>
      <c r="I5" s="16">
        <v>108</v>
      </c>
      <c r="J5" s="16">
        <v>95</v>
      </c>
      <c r="K5" s="16">
        <v>110</v>
      </c>
      <c r="L5" s="16">
        <v>84</v>
      </c>
      <c r="M5" s="16">
        <v>54</v>
      </c>
      <c r="N5" s="11">
        <f>SUM(B5:M5)</f>
        <v>1070</v>
      </c>
    </row>
    <row r="6" spans="1:14" ht="14.25">
      <c r="A6" s="10" t="s">
        <v>12</v>
      </c>
      <c r="B6" s="16">
        <v>17</v>
      </c>
      <c r="C6" s="16">
        <v>31</v>
      </c>
      <c r="D6" s="16">
        <v>27</v>
      </c>
      <c r="E6" s="16">
        <v>24</v>
      </c>
      <c r="F6" s="16">
        <v>29</v>
      </c>
      <c r="G6" s="16">
        <v>32</v>
      </c>
      <c r="H6" s="16">
        <v>21</v>
      </c>
      <c r="I6" s="16">
        <v>30</v>
      </c>
      <c r="J6" s="16">
        <v>29</v>
      </c>
      <c r="K6" s="16">
        <v>47</v>
      </c>
      <c r="L6" s="16">
        <v>36</v>
      </c>
      <c r="M6" s="16">
        <v>37</v>
      </c>
      <c r="N6" s="11">
        <f t="shared" si="0"/>
        <v>360</v>
      </c>
    </row>
    <row r="7" spans="1:14" ht="14.25">
      <c r="A7" s="10" t="s">
        <v>13</v>
      </c>
      <c r="B7" s="16">
        <v>27</v>
      </c>
      <c r="C7" s="16">
        <v>21</v>
      </c>
      <c r="D7" s="16">
        <v>18</v>
      </c>
      <c r="E7" s="16">
        <v>15</v>
      </c>
      <c r="F7" s="16">
        <v>40</v>
      </c>
      <c r="G7" s="16">
        <v>30</v>
      </c>
      <c r="H7" s="16">
        <v>27</v>
      </c>
      <c r="I7" s="16">
        <v>18</v>
      </c>
      <c r="J7" s="16">
        <v>14</v>
      </c>
      <c r="K7" s="16">
        <v>35</v>
      </c>
      <c r="L7" s="16">
        <v>7</v>
      </c>
      <c r="M7" s="16">
        <v>20</v>
      </c>
      <c r="N7" s="11">
        <f t="shared" si="0"/>
        <v>272</v>
      </c>
    </row>
    <row r="8" spans="1:14" ht="14.25">
      <c r="A8" s="10" t="s">
        <v>14</v>
      </c>
      <c r="B8" s="16">
        <v>2</v>
      </c>
      <c r="C8" s="17">
        <v>0</v>
      </c>
      <c r="D8" s="17">
        <v>0</v>
      </c>
      <c r="E8" s="16">
        <v>4</v>
      </c>
      <c r="F8" s="17">
        <v>0</v>
      </c>
      <c r="G8" s="17">
        <v>0</v>
      </c>
      <c r="H8" s="16">
        <v>22</v>
      </c>
      <c r="I8" s="17">
        <v>0</v>
      </c>
      <c r="J8" s="17">
        <v>0</v>
      </c>
      <c r="K8" s="16">
        <v>2</v>
      </c>
      <c r="L8" s="16">
        <v>4</v>
      </c>
      <c r="M8" s="16">
        <v>5</v>
      </c>
      <c r="N8" s="11">
        <f t="shared" si="0"/>
        <v>39</v>
      </c>
    </row>
    <row r="9" spans="1:14" ht="14.25">
      <c r="A9" s="10" t="s">
        <v>16</v>
      </c>
      <c r="B9" s="16">
        <v>1722</v>
      </c>
      <c r="C9" s="16">
        <v>1364</v>
      </c>
      <c r="D9" s="16">
        <v>2814</v>
      </c>
      <c r="E9" s="16">
        <v>2455</v>
      </c>
      <c r="F9" s="16">
        <v>2453</v>
      </c>
      <c r="G9" s="16">
        <v>2324</v>
      </c>
      <c r="H9" s="16">
        <v>1551</v>
      </c>
      <c r="I9" s="16">
        <v>1527</v>
      </c>
      <c r="J9" s="16">
        <v>1400</v>
      </c>
      <c r="K9" s="16">
        <v>2186</v>
      </c>
      <c r="L9" s="16">
        <v>2224</v>
      </c>
      <c r="M9" s="16">
        <v>1341</v>
      </c>
      <c r="N9" s="11">
        <f t="shared" si="0"/>
        <v>23361</v>
      </c>
    </row>
    <row r="10" spans="1:14" ht="14.25">
      <c r="A10" s="10" t="s">
        <v>17</v>
      </c>
      <c r="B10" s="16">
        <v>101</v>
      </c>
      <c r="C10" s="16">
        <v>117</v>
      </c>
      <c r="D10" s="16">
        <v>141</v>
      </c>
      <c r="E10" s="16">
        <v>151</v>
      </c>
      <c r="F10" s="16">
        <v>202</v>
      </c>
      <c r="G10" s="16">
        <v>135</v>
      </c>
      <c r="H10" s="16">
        <v>154</v>
      </c>
      <c r="I10" s="16">
        <v>119</v>
      </c>
      <c r="J10" s="16">
        <v>140</v>
      </c>
      <c r="K10" s="16">
        <v>126</v>
      </c>
      <c r="L10" s="16">
        <v>124</v>
      </c>
      <c r="M10" s="16">
        <v>109</v>
      </c>
      <c r="N10" s="11">
        <f t="shared" si="0"/>
        <v>1619</v>
      </c>
    </row>
    <row r="11" spans="1:14" ht="14.25">
      <c r="A11" s="10" t="s">
        <v>18</v>
      </c>
      <c r="B11" s="16">
        <v>24</v>
      </c>
      <c r="C11" s="16">
        <v>27</v>
      </c>
      <c r="D11" s="16">
        <v>31</v>
      </c>
      <c r="E11" s="16">
        <v>23</v>
      </c>
      <c r="F11" s="16">
        <v>46</v>
      </c>
      <c r="G11" s="16">
        <v>50</v>
      </c>
      <c r="H11" s="16">
        <v>39</v>
      </c>
      <c r="I11" s="16">
        <v>54</v>
      </c>
      <c r="J11" s="16">
        <v>39</v>
      </c>
      <c r="K11" s="16">
        <v>20</v>
      </c>
      <c r="L11" s="16">
        <v>28</v>
      </c>
      <c r="M11" s="16">
        <v>47</v>
      </c>
      <c r="N11" s="11">
        <f t="shared" si="0"/>
        <v>428</v>
      </c>
    </row>
    <row r="12" spans="1:14" ht="14.25">
      <c r="A12" s="10" t="s">
        <v>19</v>
      </c>
      <c r="B12" s="16">
        <v>392</v>
      </c>
      <c r="C12" s="16">
        <v>353</v>
      </c>
      <c r="D12" s="16">
        <v>594</v>
      </c>
      <c r="E12" s="16">
        <v>383</v>
      </c>
      <c r="F12" s="16">
        <v>520</v>
      </c>
      <c r="G12" s="16">
        <v>467</v>
      </c>
      <c r="H12" s="16">
        <v>341</v>
      </c>
      <c r="I12" s="16">
        <v>418</v>
      </c>
      <c r="J12" s="16">
        <v>426</v>
      </c>
      <c r="K12" s="16">
        <v>513</v>
      </c>
      <c r="L12" s="16">
        <v>454</v>
      </c>
      <c r="M12" s="16">
        <v>349</v>
      </c>
      <c r="N12" s="11">
        <f t="shared" si="0"/>
        <v>5210</v>
      </c>
    </row>
    <row r="13" spans="1:14" ht="14.25">
      <c r="A13" s="10" t="s">
        <v>20</v>
      </c>
      <c r="B13" s="16">
        <v>70</v>
      </c>
      <c r="C13" s="16">
        <v>81</v>
      </c>
      <c r="D13" s="16">
        <v>106</v>
      </c>
      <c r="E13" s="16">
        <v>95</v>
      </c>
      <c r="F13" s="16">
        <v>84</v>
      </c>
      <c r="G13" s="16">
        <v>86</v>
      </c>
      <c r="H13" s="16">
        <v>77</v>
      </c>
      <c r="I13" s="16">
        <v>87</v>
      </c>
      <c r="J13" s="16">
        <v>81</v>
      </c>
      <c r="K13" s="16">
        <v>104</v>
      </c>
      <c r="L13" s="16">
        <v>121</v>
      </c>
      <c r="M13" s="16">
        <v>97</v>
      </c>
      <c r="N13" s="11">
        <f t="shared" si="0"/>
        <v>1089</v>
      </c>
    </row>
    <row r="14" spans="1:14" ht="14.25">
      <c r="A14" s="10" t="s">
        <v>21</v>
      </c>
      <c r="B14" s="16">
        <v>19</v>
      </c>
      <c r="C14" s="16">
        <v>22</v>
      </c>
      <c r="D14" s="16">
        <v>27</v>
      </c>
      <c r="E14" s="16">
        <v>25</v>
      </c>
      <c r="F14" s="16">
        <v>33</v>
      </c>
      <c r="G14" s="16">
        <v>25</v>
      </c>
      <c r="H14" s="16">
        <v>39</v>
      </c>
      <c r="I14" s="16">
        <v>18</v>
      </c>
      <c r="J14" s="16">
        <v>36</v>
      </c>
      <c r="K14" s="16">
        <v>29</v>
      </c>
      <c r="L14" s="16">
        <v>19</v>
      </c>
      <c r="M14" s="16">
        <v>21</v>
      </c>
      <c r="N14" s="11">
        <f t="shared" si="0"/>
        <v>313</v>
      </c>
    </row>
    <row r="15" spans="1:14" ht="14.25">
      <c r="A15" s="10" t="s">
        <v>22</v>
      </c>
      <c r="B15" s="16">
        <v>91</v>
      </c>
      <c r="C15" s="16">
        <v>100</v>
      </c>
      <c r="D15" s="16">
        <v>112</v>
      </c>
      <c r="E15" s="16">
        <v>102</v>
      </c>
      <c r="F15" s="16">
        <v>164</v>
      </c>
      <c r="G15" s="16">
        <v>158</v>
      </c>
      <c r="H15" s="16">
        <v>154</v>
      </c>
      <c r="I15" s="16">
        <v>153</v>
      </c>
      <c r="J15" s="16">
        <v>159</v>
      </c>
      <c r="K15" s="16">
        <v>137</v>
      </c>
      <c r="L15" s="16">
        <v>121</v>
      </c>
      <c r="M15" s="16">
        <v>116</v>
      </c>
      <c r="N15" s="11">
        <f t="shared" si="0"/>
        <v>1567</v>
      </c>
    </row>
    <row r="16" spans="1:14" ht="14.25">
      <c r="A16" s="10" t="s">
        <v>23</v>
      </c>
      <c r="B16" s="16">
        <v>131</v>
      </c>
      <c r="C16" s="16">
        <v>125</v>
      </c>
      <c r="D16" s="16">
        <v>155</v>
      </c>
      <c r="E16" s="16">
        <v>155</v>
      </c>
      <c r="F16" s="16">
        <v>132</v>
      </c>
      <c r="G16" s="16">
        <v>143</v>
      </c>
      <c r="H16" s="19">
        <v>130</v>
      </c>
      <c r="I16" s="19">
        <v>117</v>
      </c>
      <c r="J16" s="19">
        <v>81</v>
      </c>
      <c r="K16" s="19">
        <v>137</v>
      </c>
      <c r="L16" s="19">
        <v>119</v>
      </c>
      <c r="M16" s="19">
        <v>117</v>
      </c>
      <c r="N16" s="11">
        <f t="shared" si="0"/>
        <v>1542</v>
      </c>
    </row>
    <row r="17" spans="1:14" ht="15" thickBot="1">
      <c r="A17" s="12" t="s">
        <v>15</v>
      </c>
      <c r="B17" s="18">
        <v>21</v>
      </c>
      <c r="C17" s="18">
        <v>15</v>
      </c>
      <c r="D17" s="18">
        <v>13</v>
      </c>
      <c r="E17" s="18">
        <v>11</v>
      </c>
      <c r="F17" s="18">
        <v>16</v>
      </c>
      <c r="G17" s="18">
        <v>10</v>
      </c>
      <c r="H17" s="18">
        <v>7</v>
      </c>
      <c r="I17" s="18">
        <v>9</v>
      </c>
      <c r="J17" s="18">
        <v>13</v>
      </c>
      <c r="K17" s="18">
        <v>7</v>
      </c>
      <c r="L17" s="18">
        <v>10</v>
      </c>
      <c r="M17" s="18">
        <v>12</v>
      </c>
      <c r="N17" s="13">
        <f t="shared" si="0"/>
        <v>144</v>
      </c>
    </row>
    <row r="18" spans="1:14" ht="15" thickTop="1">
      <c r="A18" s="14" t="s">
        <v>24</v>
      </c>
      <c r="B18" s="15">
        <f aca="true" t="shared" si="1" ref="B18:M18">SUM(B3:B17)</f>
        <v>2753</v>
      </c>
      <c r="C18" s="15">
        <f t="shared" si="1"/>
        <v>2415</v>
      </c>
      <c r="D18" s="15">
        <f t="shared" si="1"/>
        <v>4211</v>
      </c>
      <c r="E18" s="15">
        <f t="shared" si="1"/>
        <v>3600</v>
      </c>
      <c r="F18" s="15">
        <f t="shared" si="1"/>
        <v>3944</v>
      </c>
      <c r="G18" s="15">
        <f t="shared" si="1"/>
        <v>3770</v>
      </c>
      <c r="H18" s="15">
        <f t="shared" si="1"/>
        <v>2799</v>
      </c>
      <c r="I18" s="15">
        <f t="shared" si="1"/>
        <v>2780</v>
      </c>
      <c r="J18" s="15">
        <f t="shared" si="1"/>
        <v>2615</v>
      </c>
      <c r="K18" s="15">
        <f t="shared" si="1"/>
        <v>3570</v>
      </c>
      <c r="L18" s="15">
        <f t="shared" si="1"/>
        <v>3439</v>
      </c>
      <c r="M18" s="15">
        <f t="shared" si="1"/>
        <v>2412</v>
      </c>
      <c r="N18" s="15">
        <f t="shared" si="0"/>
        <v>38308</v>
      </c>
    </row>
    <row r="19" spans="1:14" ht="14.2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ht="14.25">
      <c r="A20" s="5"/>
    </row>
    <row r="21" ht="14.25">
      <c r="A21" s="5"/>
    </row>
  </sheetData>
  <mergeCells count="1">
    <mergeCell ref="A1:N1"/>
  </mergeCells>
  <printOptions/>
  <pageMargins left="0.6" right="0.6" top="0.6" bottom="0.5" header="0.5" footer="0.45"/>
  <pageSetup horizontalDpi="600" verticalDpi="600" orientation="landscape" scale="90" r:id="rId1"/>
  <headerFooter alignWithMargins="0">
    <oddFooter>&amp;L&amp;"Verdana,Bold"&amp;8 2005 Count as of &amp;D - State of Arizona&amp;R&amp;"Verdana,Bold"&amp;8&amp;F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Trentham Coe</dc:creator>
  <cp:keywords/>
  <dc:description/>
  <cp:lastModifiedBy>CORPROT1</cp:lastModifiedBy>
  <cp:lastPrinted>2005-04-13T16:03:27Z</cp:lastPrinted>
  <dcterms:created xsi:type="dcterms:W3CDTF">2001-08-20T19:35:06Z</dcterms:created>
  <dcterms:modified xsi:type="dcterms:W3CDTF">2007-03-07T22:52:14Z</dcterms:modified>
  <cp:category/>
  <cp:version/>
  <cp:contentType/>
  <cp:contentStatus/>
</cp:coreProperties>
</file>