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5D-2" sheetId="1" r:id="rId1"/>
  </sheets>
  <externalReferences>
    <externalReference r:id="rId4"/>
    <externalReference r:id="rId5"/>
  </externalReferences>
  <definedNames>
    <definedName name="_xlnm.Print_Area" localSheetId="0">'Table5D-2'!$A$1:$L$23</definedName>
    <definedName name="QuickMark" localSheetId="0">'Table5D-2'!#REF!</definedName>
  </definedNames>
  <calcPr fullCalcOnLoad="1"/>
</workbook>
</file>

<file path=xl/sharedStrings.xml><?xml version="1.0" encoding="utf-8"?>
<sst xmlns="http://schemas.openxmlformats.org/spreadsheetml/2006/main" count="20" uniqueCount="20">
  <si>
    <t>TABLE 5D-2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</si>
  <si>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</si>
  <si>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</si>
  <si>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</si>
  <si>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</si>
  <si>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</si>
  <si>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</si>
  <si>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</si>
  <si>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</si>
  <si>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</si>
  <si>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</si>
  <si>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</si>
  <si>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</si>
  <si>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</si>
  <si>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</si>
  <si>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</si>
  <si>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ARIZONA</t>
  </si>
  <si>
    <r>
      <t>NUMBER OF WOMEN HAVING ABORTIONS PER 1,000 WOMEN GIVING BIRTH</t>
    </r>
    <r>
      <rPr>
        <b/>
        <vertAlign val="superscript"/>
        <sz val="7"/>
        <rFont val="Verdana"/>
        <family val="2"/>
      </rPr>
      <t>1</t>
    </r>
    <r>
      <rPr>
        <b/>
        <vertAlign val="superscript"/>
        <sz val="7"/>
        <rFont val="Verdana"/>
        <family val="2"/>
      </rPr>
      <t xml:space="preserve"> </t>
    </r>
    <r>
      <rPr>
        <b/>
        <sz val="9"/>
        <rFont val="Verdana"/>
        <family val="2"/>
      </rPr>
      <t>BY COUNTY OF RESIDENCE,</t>
    </r>
  </si>
  <si>
    <r>
      <t>1</t>
    </r>
    <r>
      <rPr>
        <sz val="7"/>
        <rFont val="Verdana"/>
        <family val="2"/>
      </rPr>
      <t>The number of resident abortions per 1,000 resident live births in specified county.</t>
    </r>
  </si>
  <si>
    <t xml:space="preserve"> ARIZONA, 1998-2008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</si>
</sst>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00"/>
  </numFmts>
  <fonts count="7">
    <font>
      <sz val="10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7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/>
      <right style="hair">
        <color indexed="8"/>
      </right>
      <top style="thin"/>
      <bottom style="thin"/>
    </border>
    <border>
      <left style="hair"/>
      <right style="hair">
        <color indexed="8"/>
      </right>
      <top>
        <color indexed="63"/>
      </top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right" vertical="center" wrapText="1"/>
    </xf>
    <xf numFmtId="167" fontId="3" fillId="0" borderId="4" xfId="0" applyNumberFormat="1" applyFont="1" applyBorder="1" applyAlignment="1">
      <alignment horizontal="right" vertical="center" wrapText="1"/>
    </xf>
    <xf numFmtId="167" fontId="3" fillId="0" borderId="5" xfId="0" applyNumberFormat="1" applyFont="1" applyBorder="1" applyAlignment="1">
      <alignment horizontal="right" vertical="center" wrapText="1"/>
    </xf>
    <xf numFmtId="167" fontId="3" fillId="0" borderId="6" xfId="0" applyNumberFormat="1" applyFont="1" applyBorder="1" applyAlignment="1">
      <alignment horizontal="right" vertical="center" wrapText="1"/>
    </xf>
    <xf numFmtId="167" fontId="3" fillId="0" borderId="7" xfId="0" applyNumberFormat="1" applyFont="1" applyBorder="1" applyAlignment="1">
      <alignment horizontal="right" vertical="center" wrapText="1"/>
    </xf>
    <xf numFmtId="167" fontId="3" fillId="0" borderId="8" xfId="0" applyNumberFormat="1" applyFont="1" applyBorder="1" applyAlignment="1">
      <alignment horizontal="right" vertical="center" wrapText="1"/>
    </xf>
    <xf numFmtId="167" fontId="3" fillId="0" borderId="9" xfId="0" applyNumberFormat="1" applyFont="1" applyBorder="1" applyAlignment="1">
      <alignment horizontal="right" vertical="center" wrapText="1"/>
    </xf>
    <xf numFmtId="167" fontId="3" fillId="0" borderId="10" xfId="0" applyNumberFormat="1" applyFont="1" applyBorder="1" applyAlignment="1">
      <alignment horizontal="right" vertical="center" wrapText="1"/>
    </xf>
    <xf numFmtId="167" fontId="3" fillId="0" borderId="1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167" fontId="2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right" vertical="center" wrapText="1"/>
    </xf>
    <xf numFmtId="167" fontId="3" fillId="0" borderId="14" xfId="0" applyNumberFormat="1" applyFont="1" applyBorder="1" applyAlignment="1">
      <alignment horizontal="right" vertical="center" wrapText="1"/>
    </xf>
    <xf numFmtId="167" fontId="3" fillId="0" borderId="15" xfId="0" applyNumberFormat="1" applyFont="1" applyBorder="1" applyAlignment="1">
      <alignment horizontal="right" vertical="center" wrapText="1"/>
    </xf>
    <xf numFmtId="167" fontId="3" fillId="0" borderId="16" xfId="0" applyNumberFormat="1" applyFont="1" applyBorder="1" applyAlignment="1">
      <alignment horizontal="right" vertical="center" wrapText="1"/>
    </xf>
    <xf numFmtId="167" fontId="2" fillId="0" borderId="2" xfId="0" applyNumberFormat="1" applyFont="1" applyBorder="1" applyAlignment="1">
      <alignment horizontal="right" vertical="center"/>
    </xf>
    <xf numFmtId="167" fontId="3" fillId="0" borderId="4" xfId="0" applyNumberFormat="1" applyFont="1" applyBorder="1" applyAlignment="1">
      <alignment horizontal="right" vertical="center"/>
    </xf>
    <xf numFmtId="167" fontId="3" fillId="0" borderId="6" xfId="0" applyNumberFormat="1" applyFont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right" vertical="center"/>
    </xf>
    <xf numFmtId="167" fontId="3" fillId="0" borderId="19" xfId="0" applyNumberFormat="1" applyFont="1" applyBorder="1" applyAlignment="1">
      <alignment horizontal="right" vertical="center"/>
    </xf>
    <xf numFmtId="167" fontId="3" fillId="0" borderId="20" xfId="0" applyNumberFormat="1" applyFont="1" applyBorder="1" applyAlignment="1">
      <alignment horizontal="right" vertical="center"/>
    </xf>
    <xf numFmtId="167" fontId="2" fillId="0" borderId="21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167" fontId="2" fillId="2" borderId="1" xfId="0" applyNumberFormat="1" applyFont="1" applyFill="1" applyBorder="1" applyAlignment="1">
      <alignment horizontal="right" vertical="center"/>
    </xf>
    <xf numFmtId="167" fontId="3" fillId="2" borderId="3" xfId="0" applyNumberFormat="1" applyFont="1" applyFill="1" applyBorder="1" applyAlignment="1">
      <alignment horizontal="right" vertical="center"/>
    </xf>
    <xf numFmtId="167" fontId="3" fillId="2" borderId="5" xfId="0" applyNumberFormat="1" applyFont="1" applyFill="1" applyBorder="1" applyAlignment="1">
      <alignment horizontal="right" vertical="center"/>
    </xf>
    <xf numFmtId="167" fontId="3" fillId="2" borderId="7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5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\ahs2008\Chapter%205\5b\t5b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D-1"/>
    </sheetNames>
    <sheetDataSet>
      <sheetData sheetId="0">
        <row r="5">
          <cell r="B5">
            <v>14606</v>
          </cell>
        </row>
        <row r="6">
          <cell r="B6">
            <v>21</v>
          </cell>
        </row>
        <row r="7">
          <cell r="B7">
            <v>189</v>
          </cell>
        </row>
        <row r="8">
          <cell r="B8">
            <v>151</v>
          </cell>
        </row>
        <row r="9">
          <cell r="B9">
            <v>12</v>
          </cell>
        </row>
        <row r="10">
          <cell r="B10">
            <v>26</v>
          </cell>
        </row>
        <row r="11">
          <cell r="B11">
            <v>15</v>
          </cell>
        </row>
        <row r="12">
          <cell r="B12">
            <v>8854</v>
          </cell>
        </row>
        <row r="13">
          <cell r="B13">
            <v>16</v>
          </cell>
        </row>
        <row r="14">
          <cell r="B14">
            <v>41</v>
          </cell>
        </row>
        <row r="15">
          <cell r="B15">
            <v>2710</v>
          </cell>
        </row>
        <row r="16">
          <cell r="B16">
            <v>128</v>
          </cell>
        </row>
        <row r="17">
          <cell r="B17">
            <v>49</v>
          </cell>
        </row>
        <row r="18">
          <cell r="B18">
            <v>86</v>
          </cell>
        </row>
        <row r="19">
          <cell r="B19">
            <v>55</v>
          </cell>
        </row>
        <row r="20">
          <cell r="B20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5B-3"/>
    </sheetNames>
    <sheetDataSet>
      <sheetData sheetId="0">
        <row r="5">
          <cell r="B5">
            <v>77940</v>
          </cell>
        </row>
        <row r="6">
          <cell r="B6">
            <v>1289</v>
          </cell>
        </row>
        <row r="7">
          <cell r="B7">
            <v>1633</v>
          </cell>
        </row>
        <row r="8">
          <cell r="B8">
            <v>1755</v>
          </cell>
        </row>
        <row r="9">
          <cell r="B9">
            <v>711</v>
          </cell>
        </row>
        <row r="10">
          <cell r="B10">
            <v>488</v>
          </cell>
        </row>
        <row r="11">
          <cell r="B11">
            <v>141</v>
          </cell>
        </row>
        <row r="12">
          <cell r="B12">
            <v>49324</v>
          </cell>
        </row>
        <row r="13">
          <cell r="B13">
            <v>1678</v>
          </cell>
        </row>
        <row r="14">
          <cell r="B14">
            <v>1769</v>
          </cell>
        </row>
        <row r="15">
          <cell r="B15">
            <v>11455</v>
          </cell>
        </row>
        <row r="16">
          <cell r="B16">
            <v>2231</v>
          </cell>
        </row>
        <row r="17">
          <cell r="B17">
            <v>773</v>
          </cell>
        </row>
        <row r="18">
          <cell r="B18">
            <v>1693</v>
          </cell>
        </row>
        <row r="19">
          <cell r="B19">
            <v>2815</v>
          </cell>
        </row>
        <row r="20">
          <cell r="B20">
            <v>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:L23"/>
    </sheetView>
  </sheetViews>
  <sheetFormatPr defaultColWidth="9.140625" defaultRowHeight="12.75"/>
  <cols>
    <col min="1" max="1" width="21.7109375" style="0" customWidth="1"/>
    <col min="2" max="12" width="8.7109375" style="0" customWidth="1"/>
  </cols>
  <sheetData>
    <row r="1" spans="1:12" ht="12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.75" customHeight="1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ht="6" customHeight="1"/>
    <row r="5" spans="1:12" ht="22.5" customHeight="1">
      <c r="A5" s="31"/>
      <c r="B5" s="40">
        <v>1998</v>
      </c>
      <c r="C5" s="1">
        <v>1999</v>
      </c>
      <c r="D5" s="1">
        <v>2000</v>
      </c>
      <c r="E5" s="1">
        <v>2001</v>
      </c>
      <c r="F5" s="2">
        <v>2002</v>
      </c>
      <c r="G5" s="2">
        <v>2003</v>
      </c>
      <c r="H5" s="1">
        <v>2004</v>
      </c>
      <c r="I5" s="2">
        <v>2005</v>
      </c>
      <c r="J5" s="2">
        <v>2006</v>
      </c>
      <c r="K5" s="2">
        <v>2007</v>
      </c>
      <c r="L5" s="25">
        <v>2008</v>
      </c>
    </row>
    <row r="6" spans="1:12" ht="24.75" customHeight="1">
      <c r="A6" s="32" t="s">
        <v>16</v>
      </c>
      <c r="B6" s="36">
        <f>'[1]Table5D-1'!$B$5/'[2]Table5B-3'!$B$5*1000</f>
        <v>187.4005645368232</v>
      </c>
      <c r="C6" s="12">
        <v>132.4</v>
      </c>
      <c r="D6" s="12">
        <v>113.3</v>
      </c>
      <c r="E6" s="12">
        <v>96.5</v>
      </c>
      <c r="F6" s="13">
        <v>119</v>
      </c>
      <c r="G6" s="14">
        <v>111.9</v>
      </c>
      <c r="H6" s="17">
        <v>131.7</v>
      </c>
      <c r="I6" s="15">
        <v>109</v>
      </c>
      <c r="J6" s="21">
        <v>103</v>
      </c>
      <c r="K6" s="21">
        <v>102.1</v>
      </c>
      <c r="L6" s="29">
        <v>104.8</v>
      </c>
    </row>
    <row r="7" spans="1:12" ht="24.75" customHeight="1">
      <c r="A7" s="33" t="s">
        <v>1</v>
      </c>
      <c r="B7" s="37">
        <f>'[1]Table5D-1'!$B$6/'[2]Table5B-3'!$B$6*1000</f>
        <v>16.29169899146625</v>
      </c>
      <c r="C7" s="3">
        <v>9.1</v>
      </c>
      <c r="D7" s="3">
        <v>8.5</v>
      </c>
      <c r="E7" s="3">
        <v>11.2</v>
      </c>
      <c r="F7" s="3">
        <v>13.5</v>
      </c>
      <c r="G7" s="4">
        <v>13.6</v>
      </c>
      <c r="H7" s="18">
        <v>32.2</v>
      </c>
      <c r="I7" s="9">
        <v>35.9</v>
      </c>
      <c r="J7" s="22">
        <v>39.5</v>
      </c>
      <c r="K7" s="22">
        <v>37.4</v>
      </c>
      <c r="L7" s="28">
        <v>12.4</v>
      </c>
    </row>
    <row r="8" spans="1:12" ht="24.75" customHeight="1">
      <c r="A8" s="34" t="s">
        <v>2</v>
      </c>
      <c r="B8" s="38">
        <f>'[1]Table5D-1'!$B$7/'[2]Table5B-3'!$B$7*1000</f>
        <v>115.7379056950398</v>
      </c>
      <c r="C8" s="5">
        <v>73.1</v>
      </c>
      <c r="D8" s="5">
        <v>112.8</v>
      </c>
      <c r="E8" s="5">
        <v>88</v>
      </c>
      <c r="F8" s="5">
        <v>117.5</v>
      </c>
      <c r="G8" s="6">
        <v>85.4</v>
      </c>
      <c r="H8" s="19">
        <v>100</v>
      </c>
      <c r="I8" s="10">
        <v>76.9</v>
      </c>
      <c r="J8" s="23">
        <v>97.3</v>
      </c>
      <c r="K8" s="23">
        <v>43.5</v>
      </c>
      <c r="L8" s="26">
        <v>71.30825379000562</v>
      </c>
    </row>
    <row r="9" spans="1:12" ht="24.75" customHeight="1">
      <c r="A9" s="34" t="s">
        <v>3</v>
      </c>
      <c r="B9" s="38">
        <f>'[1]Table5D-1'!$B$8/'[2]Table5B-3'!$B$8*1000</f>
        <v>86.03988603988603</v>
      </c>
      <c r="C9" s="5">
        <v>95.3</v>
      </c>
      <c r="D9" s="5">
        <v>121.6</v>
      </c>
      <c r="E9" s="5">
        <v>101.4</v>
      </c>
      <c r="F9" s="5">
        <v>128</v>
      </c>
      <c r="G9" s="6">
        <v>121.4</v>
      </c>
      <c r="H9" s="19">
        <v>143.6</v>
      </c>
      <c r="I9" s="10">
        <v>128.5</v>
      </c>
      <c r="J9" s="23">
        <v>145</v>
      </c>
      <c r="K9" s="23">
        <v>129</v>
      </c>
      <c r="L9" s="26">
        <v>141.5617128463476</v>
      </c>
    </row>
    <row r="10" spans="1:12" ht="24.75" customHeight="1">
      <c r="A10" s="34" t="s">
        <v>4</v>
      </c>
      <c r="B10" s="38">
        <f>'[1]Table5D-1'!$B$9/'[2]Table5B-3'!$B$9*1000</f>
        <v>16.877637130801688</v>
      </c>
      <c r="C10" s="5">
        <v>23.8</v>
      </c>
      <c r="D10" s="5">
        <v>34</v>
      </c>
      <c r="E10" s="5">
        <v>44.7</v>
      </c>
      <c r="F10" s="5">
        <v>117.5</v>
      </c>
      <c r="G10" s="6">
        <v>21.7</v>
      </c>
      <c r="H10" s="19">
        <v>43.4</v>
      </c>
      <c r="I10" s="10">
        <v>15.4</v>
      </c>
      <c r="J10" s="23">
        <v>40.5</v>
      </c>
      <c r="K10" s="23">
        <v>51.9</v>
      </c>
      <c r="L10" s="26">
        <v>38.73744619799139</v>
      </c>
    </row>
    <row r="11" spans="1:12" ht="24.75" customHeight="1">
      <c r="A11" s="34" t="s">
        <v>5</v>
      </c>
      <c r="B11" s="38">
        <f>'[1]Table5D-1'!$B$10/'[2]Table5B-3'!$B$10*1000</f>
        <v>53.27868852459016</v>
      </c>
      <c r="C11" s="5">
        <v>48.3</v>
      </c>
      <c r="D11" s="5">
        <v>45.8</v>
      </c>
      <c r="E11" s="5">
        <v>38.4</v>
      </c>
      <c r="F11" s="5">
        <v>128</v>
      </c>
      <c r="G11" s="6">
        <v>41.5</v>
      </c>
      <c r="H11" s="19">
        <v>46.6</v>
      </c>
      <c r="I11" s="10">
        <v>19.9</v>
      </c>
      <c r="J11" s="23">
        <v>27.8</v>
      </c>
      <c r="K11" s="23">
        <v>20.6</v>
      </c>
      <c r="L11" s="26">
        <v>23.291925465838506</v>
      </c>
    </row>
    <row r="12" spans="1:12" ht="24.75" customHeight="1">
      <c r="A12" s="34" t="s">
        <v>6</v>
      </c>
      <c r="B12" s="38">
        <f>'[1]Table5D-1'!$B$11/'[2]Table5B-3'!$B$11*1000</f>
        <v>106.38297872340425</v>
      </c>
      <c r="C12" s="5">
        <v>21.3</v>
      </c>
      <c r="D12" s="5">
        <v>55.6</v>
      </c>
      <c r="E12" s="5">
        <v>84.2</v>
      </c>
      <c r="F12" s="5">
        <v>38.8</v>
      </c>
      <c r="G12" s="6">
        <v>46</v>
      </c>
      <c r="H12" s="19">
        <v>39.2</v>
      </c>
      <c r="I12" s="10">
        <v>60.6</v>
      </c>
      <c r="J12" s="23">
        <v>36.4</v>
      </c>
      <c r="K12" s="23">
        <v>50.7</v>
      </c>
      <c r="L12" s="26">
        <v>53.43511450381679</v>
      </c>
    </row>
    <row r="13" spans="1:12" ht="24.75" customHeight="1">
      <c r="A13" s="34" t="s">
        <v>8</v>
      </c>
      <c r="B13" s="38">
        <f>'[1]Table5D-1'!$B$12/'[2]Table5B-3'!$B$12*1000</f>
        <v>179.5069337442219</v>
      </c>
      <c r="C13" s="5">
        <v>126.2</v>
      </c>
      <c r="D13" s="5">
        <v>111.7</v>
      </c>
      <c r="E13" s="5">
        <v>84.4</v>
      </c>
      <c r="F13" s="5">
        <v>112.5</v>
      </c>
      <c r="G13" s="6">
        <v>119.1</v>
      </c>
      <c r="H13" s="19">
        <v>135.1</v>
      </c>
      <c r="I13" s="10">
        <v>105.1</v>
      </c>
      <c r="J13" s="23">
        <v>98.2</v>
      </c>
      <c r="K13" s="23">
        <v>109</v>
      </c>
      <c r="L13" s="26">
        <v>114.35045558268307</v>
      </c>
    </row>
    <row r="14" spans="1:12" ht="24.75" customHeight="1">
      <c r="A14" s="34" t="s">
        <v>9</v>
      </c>
      <c r="B14" s="38">
        <f>'[1]Table5D-1'!$B$13/'[2]Table5B-3'!$B$13*1000</f>
        <v>9.535160905840286</v>
      </c>
      <c r="C14" s="5">
        <v>2.9</v>
      </c>
      <c r="D14" s="5">
        <v>3.4</v>
      </c>
      <c r="E14" s="5">
        <v>2.2</v>
      </c>
      <c r="F14" s="5">
        <v>5.5</v>
      </c>
      <c r="G14" s="6">
        <v>2.3</v>
      </c>
      <c r="H14" s="19">
        <v>9.1</v>
      </c>
      <c r="I14" s="10">
        <v>2.7</v>
      </c>
      <c r="J14" s="23">
        <v>6.5</v>
      </c>
      <c r="K14" s="23">
        <v>18.5</v>
      </c>
      <c r="L14" s="26">
        <v>13.906996957844417</v>
      </c>
    </row>
    <row r="15" spans="1:12" ht="24.75" customHeight="1">
      <c r="A15" s="34" t="s">
        <v>10</v>
      </c>
      <c r="B15" s="38">
        <f>'[1]Table5D-1'!$B$14/'[2]Table5B-3'!$B$14*1000</f>
        <v>23.176936122102884</v>
      </c>
      <c r="C15" s="5">
        <v>24</v>
      </c>
      <c r="D15" s="5">
        <v>27.3</v>
      </c>
      <c r="E15" s="5">
        <v>28.6</v>
      </c>
      <c r="F15" s="5">
        <v>44.7</v>
      </c>
      <c r="G15" s="6">
        <v>31.5</v>
      </c>
      <c r="H15" s="19">
        <v>39.1</v>
      </c>
      <c r="I15" s="10">
        <v>26.8</v>
      </c>
      <c r="J15" s="23">
        <v>25</v>
      </c>
      <c r="K15" s="23">
        <v>25.3</v>
      </c>
      <c r="L15" s="26">
        <v>30.349794238683128</v>
      </c>
    </row>
    <row r="16" spans="1:12" ht="24.75" customHeight="1">
      <c r="A16" s="34" t="s">
        <v>11</v>
      </c>
      <c r="B16" s="38">
        <f>'[1]Table5D-1'!$B$15/'[2]Table5B-3'!$B$15*1000</f>
        <v>236.57791357485814</v>
      </c>
      <c r="C16" s="5">
        <v>138.4</v>
      </c>
      <c r="D16" s="5">
        <v>191.3</v>
      </c>
      <c r="E16" s="5">
        <v>199.5</v>
      </c>
      <c r="F16" s="5">
        <v>221.8</v>
      </c>
      <c r="G16" s="6">
        <v>162.5</v>
      </c>
      <c r="H16" s="19">
        <v>227.6</v>
      </c>
      <c r="I16" s="10">
        <v>232.6</v>
      </c>
      <c r="J16" s="23">
        <v>189.2</v>
      </c>
      <c r="K16" s="23">
        <v>138.3</v>
      </c>
      <c r="L16" s="26">
        <v>152.11434496037919</v>
      </c>
    </row>
    <row r="17" spans="1:12" ht="24.75" customHeight="1">
      <c r="A17" s="34" t="s">
        <v>12</v>
      </c>
      <c r="B17" s="38">
        <f>'[1]Table5D-1'!$B$16/'[2]Table5B-3'!$B$16*1000</f>
        <v>57.37337516808606</v>
      </c>
      <c r="C17" s="5">
        <v>45.8</v>
      </c>
      <c r="D17" s="5">
        <v>40.7</v>
      </c>
      <c r="E17" s="5">
        <v>57.5</v>
      </c>
      <c r="F17" s="5">
        <v>40.7</v>
      </c>
      <c r="G17" s="6">
        <v>28.4</v>
      </c>
      <c r="H17" s="19">
        <v>42.7</v>
      </c>
      <c r="I17" s="10">
        <v>23.3</v>
      </c>
      <c r="J17" s="23">
        <v>62</v>
      </c>
      <c r="K17" s="23">
        <v>79.5</v>
      </c>
      <c r="L17" s="26">
        <v>44.84383179200837</v>
      </c>
    </row>
    <row r="18" spans="1:12" ht="24.75" customHeight="1">
      <c r="A18" s="34" t="s">
        <v>13</v>
      </c>
      <c r="B18" s="38">
        <f>'[1]Table5D-1'!$B$17/'[2]Table5B-3'!$B$17*1000</f>
        <v>63.38939197930142</v>
      </c>
      <c r="C18" s="5">
        <v>47.7</v>
      </c>
      <c r="D18" s="5">
        <v>65.2</v>
      </c>
      <c r="E18" s="5">
        <v>59.3</v>
      </c>
      <c r="F18" s="5">
        <v>91.9</v>
      </c>
      <c r="G18" s="6">
        <v>56.8</v>
      </c>
      <c r="H18" s="19">
        <v>61.9</v>
      </c>
      <c r="I18" s="10">
        <v>46.1</v>
      </c>
      <c r="J18" s="23">
        <v>107.6</v>
      </c>
      <c r="K18" s="23">
        <v>99.2</v>
      </c>
      <c r="L18" s="26">
        <v>45.22613065326633</v>
      </c>
    </row>
    <row r="19" spans="1:12" ht="24.75" customHeight="1">
      <c r="A19" s="34" t="s">
        <v>14</v>
      </c>
      <c r="B19" s="38">
        <f>'[1]Table5D-1'!$B$18/'[2]Table5B-3'!$B$18*1000</f>
        <v>50.79740106320141</v>
      </c>
      <c r="C19" s="5">
        <v>68.8</v>
      </c>
      <c r="D19" s="5">
        <v>69.4</v>
      </c>
      <c r="E19" s="5">
        <v>75.7</v>
      </c>
      <c r="F19" s="5">
        <v>75.1</v>
      </c>
      <c r="G19" s="6">
        <v>54.1</v>
      </c>
      <c r="H19" s="19">
        <v>95.1</v>
      </c>
      <c r="I19" s="10">
        <v>98.3</v>
      </c>
      <c r="J19" s="23">
        <v>110.5</v>
      </c>
      <c r="K19" s="23">
        <v>104.1</v>
      </c>
      <c r="L19" s="26">
        <v>105.59566787003611</v>
      </c>
    </row>
    <row r="20" spans="1:12" ht="24.75" customHeight="1">
      <c r="A20" s="34" t="s">
        <v>15</v>
      </c>
      <c r="B20" s="38">
        <f>'[1]Table5D-1'!$B$19/'[2]Table5B-3'!$B$19*1000</f>
        <v>19.538188277087034</v>
      </c>
      <c r="C20" s="5">
        <v>31.3</v>
      </c>
      <c r="D20" s="5">
        <v>25.3</v>
      </c>
      <c r="E20" s="5">
        <v>28</v>
      </c>
      <c r="F20" s="5">
        <v>36.5</v>
      </c>
      <c r="G20" s="6">
        <v>41.7</v>
      </c>
      <c r="H20" s="19">
        <v>35.9</v>
      </c>
      <c r="I20" s="10">
        <v>8.5</v>
      </c>
      <c r="J20" s="23">
        <v>24.2</v>
      </c>
      <c r="K20" s="23">
        <v>23.4</v>
      </c>
      <c r="L20" s="26">
        <v>22.010707911957166</v>
      </c>
    </row>
    <row r="21" spans="1:12" ht="24.75" customHeight="1">
      <c r="A21" s="35" t="s">
        <v>7</v>
      </c>
      <c r="B21" s="39">
        <f>'[1]Table5D-1'!$B$20/'[2]Table5B-3'!$B$20*1000</f>
        <v>47.337278106508876</v>
      </c>
      <c r="C21" s="7">
        <v>29.6</v>
      </c>
      <c r="D21" s="7">
        <v>21.7</v>
      </c>
      <c r="E21" s="7">
        <v>43.2</v>
      </c>
      <c r="F21" s="7">
        <v>34.8</v>
      </c>
      <c r="G21" s="8">
        <v>13.9</v>
      </c>
      <c r="H21" s="20">
        <v>39.1</v>
      </c>
      <c r="I21" s="11">
        <v>0</v>
      </c>
      <c r="J21" s="24">
        <v>26.2</v>
      </c>
      <c r="K21" s="24">
        <v>52.2</v>
      </c>
      <c r="L21" s="27">
        <v>24.4</v>
      </c>
    </row>
    <row r="22" ht="4.5" customHeight="1"/>
    <row r="23" spans="1:5" s="16" customFormat="1" ht="11.25" customHeight="1">
      <c r="A23" s="41" t="s">
        <v>18</v>
      </c>
      <c r="B23" s="42"/>
      <c r="C23" s="42"/>
      <c r="D23" s="42"/>
      <c r="E23" s="42"/>
    </row>
    <row r="41" ht="12.75">
      <c r="B41" s="30"/>
    </row>
  </sheetData>
  <mergeCells count="4">
    <mergeCell ref="A23:E23"/>
    <mergeCell ref="A1:L1"/>
    <mergeCell ref="A2:L2"/>
    <mergeCell ref="A3:L3"/>
  </mergeCells>
  <printOptions horizontalCentered="1"/>
  <pageMargins left="0.75" right="0.75" top="1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 </cp:lastModifiedBy>
  <cp:lastPrinted>2009-08-19T15:53:01Z</cp:lastPrinted>
  <dcterms:created xsi:type="dcterms:W3CDTF">2003-09-11T17:16:05Z</dcterms:created>
  <dcterms:modified xsi:type="dcterms:W3CDTF">2009-08-19T15:54:06Z</dcterms:modified>
  <cp:category/>
  <cp:version/>
  <cp:contentType/>
  <cp:contentStatus/>
</cp:coreProperties>
</file>