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125" windowWidth="14340" windowHeight="4140" activeTab="0"/>
  </bookViews>
  <sheets>
    <sheet name="Table8-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<sst xmlns="http://schemas.openxmlformats.org/spreadsheetml/2006/main" count="13" uniqueCount="13">
  <si>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Mortality rates per 100,000 population</t>
  </si>
  <si>
    <t>Abuse of psychoactive substances</t>
  </si>
  <si>
    <t>Accidents in the use of drugs</t>
  </si>
  <si>
    <t>Intentional self-poisoning by drugs</t>
  </si>
  <si>
    <t>Assault by drugs</t>
  </si>
  <si>
    <t>Undetermined intent of poisoning by drugs</t>
  </si>
  <si>
    <t>Total</t>
  </si>
  <si>
    <t>0.0:  Quantity equal or less than 0.05.</t>
  </si>
  <si>
    <t xml:space="preserve">   ---: Quantity zero (no deaths to calculate a rate).</t>
  </si>
  <si>
    <t>DRUG-RELATED MORTALITY RATES BY CATEGORY AND YEAR, ARIZONA RESIDENTS, 1993-2003</t>
  </si>
  <si>
    <t>Drugs causing adverse effects in therapeutic use</t>
  </si>
  <si>
    <t>TABLE 8-3</t>
  </si>
  <si>
    <t>Note: In this report, the rates for 2000 and 2001 are from the WISQARS site at http://webappa.cdc.gov/sasweb/ncipc/mortrate 10_sy.html. The numerators used to calculate these rates are provided in Table 8-2 as the "modified" data columns.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</si>
</sst>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b/>
      <sz val="9"/>
      <color indexed="63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right" vertical="center" wrapText="1"/>
    </xf>
    <xf numFmtId="167" fontId="4" fillId="0" borderId="4" xfId="0" applyNumberFormat="1" applyFont="1" applyBorder="1" applyAlignment="1">
      <alignment horizontal="right" vertical="center" wrapText="1"/>
    </xf>
    <xf numFmtId="167" fontId="5" fillId="2" borderId="5" xfId="0" applyNumberFormat="1" applyFont="1" applyFill="1" applyBorder="1" applyAlignment="1">
      <alignment horizontal="right" vertical="center" wrapText="1"/>
    </xf>
    <xf numFmtId="167" fontId="5" fillId="2" borderId="6" xfId="0" applyNumberFormat="1" applyFont="1" applyFill="1" applyBorder="1" applyAlignment="1">
      <alignment horizontal="right" vertical="center" wrapText="1"/>
    </xf>
    <xf numFmtId="167" fontId="4" fillId="0" borderId="7" xfId="0" applyNumberFormat="1" applyFont="1" applyBorder="1" applyAlignment="1">
      <alignment horizontal="right" vertical="center" wrapText="1"/>
    </xf>
    <xf numFmtId="167" fontId="0" fillId="0" borderId="0" xfId="0" applyNumberFormat="1" applyAlignment="1">
      <alignment/>
    </xf>
    <xf numFmtId="167" fontId="4" fillId="0" borderId="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right" vertical="center" wrapText="1"/>
    </xf>
    <xf numFmtId="167" fontId="4" fillId="0" borderId="15" xfId="0" applyNumberFormat="1" applyFont="1" applyBorder="1" applyAlignment="1">
      <alignment horizontal="right" vertical="center" wrapText="1"/>
    </xf>
    <xf numFmtId="167" fontId="4" fillId="0" borderId="16" xfId="0" applyNumberFormat="1" applyFont="1" applyBorder="1" applyAlignment="1">
      <alignment horizontal="right" vertical="center" wrapText="1"/>
    </xf>
    <xf numFmtId="167" fontId="4" fillId="0" borderId="17" xfId="0" applyNumberFormat="1" applyFont="1" applyBorder="1" applyAlignment="1">
      <alignment horizontal="right" vertical="center" wrapText="1"/>
    </xf>
    <xf numFmtId="167" fontId="4" fillId="0" borderId="18" xfId="0" applyNumberFormat="1" applyFont="1" applyBorder="1" applyAlignment="1">
      <alignment horizontal="right" vertical="center" wrapText="1"/>
    </xf>
    <xf numFmtId="167" fontId="5" fillId="2" borderId="19" xfId="0" applyNumberFormat="1" applyFont="1" applyFill="1" applyBorder="1" applyAlignment="1">
      <alignment horizontal="right" vertical="center" wrapText="1"/>
    </xf>
    <xf numFmtId="167" fontId="4" fillId="0" borderId="20" xfId="0" applyNumberFormat="1" applyFont="1" applyBorder="1" applyAlignment="1">
      <alignment horizontal="right" vertical="center" wrapText="1"/>
    </xf>
    <xf numFmtId="167" fontId="4" fillId="0" borderId="21" xfId="0" applyNumberFormat="1" applyFont="1" applyBorder="1" applyAlignment="1">
      <alignment horizontal="right" vertical="center" wrapText="1"/>
    </xf>
    <xf numFmtId="167" fontId="4" fillId="3" borderId="4" xfId="0" applyNumberFormat="1" applyFont="1" applyFill="1" applyBorder="1" applyAlignment="1">
      <alignment horizontal="right" vertical="center" wrapText="1"/>
    </xf>
    <xf numFmtId="167" fontId="6" fillId="3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F9" sqref="F9"/>
    </sheetView>
  </sheetViews>
  <sheetFormatPr defaultColWidth="9.140625" defaultRowHeight="12.75"/>
  <cols>
    <col min="1" max="1" width="41.8515625" style="0" customWidth="1"/>
    <col min="2" max="13" width="7.7109375" style="0" customWidth="1"/>
  </cols>
  <sheetData>
    <row r="1" spans="1:12" s="1" customFormat="1" ht="13.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13.5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="3" customFormat="1" ht="9" customHeight="1">
      <c r="A3" s="2"/>
    </row>
    <row r="4" spans="1:13" s="3" customFormat="1" ht="22.5" customHeight="1">
      <c r="A4" s="34"/>
      <c r="B4" s="36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8"/>
      <c r="M4" s="13"/>
    </row>
    <row r="5" spans="1:12" ht="25.5" customHeight="1">
      <c r="A5" s="35"/>
      <c r="B5" s="18">
        <v>1993</v>
      </c>
      <c r="C5" s="4">
        <v>1994</v>
      </c>
      <c r="D5" s="4">
        <v>1995</v>
      </c>
      <c r="E5" s="4">
        <v>1996</v>
      </c>
      <c r="F5" s="4">
        <v>1997</v>
      </c>
      <c r="G5" s="4">
        <v>1998</v>
      </c>
      <c r="H5" s="4">
        <v>1999</v>
      </c>
      <c r="I5" s="4">
        <v>2000</v>
      </c>
      <c r="J5" s="4">
        <v>2001</v>
      </c>
      <c r="K5" s="5">
        <v>2002</v>
      </c>
      <c r="L5" s="5">
        <v>2003</v>
      </c>
    </row>
    <row r="6" spans="1:12" ht="31.5" customHeight="1">
      <c r="A6" s="14" t="s">
        <v>1</v>
      </c>
      <c r="B6" s="25">
        <v>1.1</v>
      </c>
      <c r="C6" s="6">
        <v>0.6</v>
      </c>
      <c r="D6" s="6">
        <v>1</v>
      </c>
      <c r="E6" s="6">
        <v>1.1</v>
      </c>
      <c r="F6" s="6">
        <v>0.2</v>
      </c>
      <c r="G6" s="6">
        <v>0.3</v>
      </c>
      <c r="H6" s="6">
        <v>0.3</v>
      </c>
      <c r="I6" s="6">
        <v>0.5</v>
      </c>
      <c r="J6" s="6">
        <v>0.8</v>
      </c>
      <c r="K6" s="26">
        <v>0.8</v>
      </c>
      <c r="L6" s="21">
        <v>1.0124567707602483</v>
      </c>
    </row>
    <row r="7" spans="1:12" ht="31.5" customHeight="1">
      <c r="A7" s="15" t="s">
        <v>2</v>
      </c>
      <c r="B7" s="19">
        <v>4.1</v>
      </c>
      <c r="C7" s="7">
        <v>5.7</v>
      </c>
      <c r="D7" s="7">
        <v>5.4</v>
      </c>
      <c r="E7" s="7">
        <v>6.2</v>
      </c>
      <c r="F7" s="7">
        <v>6.4</v>
      </c>
      <c r="G7" s="7">
        <v>7.8</v>
      </c>
      <c r="H7" s="7">
        <v>7.8</v>
      </c>
      <c r="I7" s="27">
        <v>8.3</v>
      </c>
      <c r="J7" s="27">
        <v>8.6</v>
      </c>
      <c r="K7" s="20">
        <v>8.4</v>
      </c>
      <c r="L7" s="10">
        <v>7.939792570698791</v>
      </c>
    </row>
    <row r="8" spans="1:12" ht="31.5" customHeight="1">
      <c r="A8" s="15" t="s">
        <v>3</v>
      </c>
      <c r="B8" s="19">
        <v>2.2</v>
      </c>
      <c r="C8" s="7">
        <v>2</v>
      </c>
      <c r="D8" s="7">
        <v>2.6</v>
      </c>
      <c r="E8" s="7">
        <v>1.3</v>
      </c>
      <c r="F8" s="7">
        <v>1.6</v>
      </c>
      <c r="G8" s="7">
        <v>1.8</v>
      </c>
      <c r="H8" s="7">
        <v>2.1</v>
      </c>
      <c r="I8" s="27">
        <v>2.6</v>
      </c>
      <c r="J8" s="27">
        <v>2.1</v>
      </c>
      <c r="K8" s="20">
        <v>1.8</v>
      </c>
      <c r="L8" s="10">
        <v>1.651903152293037</v>
      </c>
    </row>
    <row r="9" spans="1:12" ht="31.5" customHeight="1">
      <c r="A9" s="15" t="s">
        <v>4</v>
      </c>
      <c r="B9" s="19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0.1</v>
      </c>
      <c r="K9" s="20">
        <v>0</v>
      </c>
      <c r="L9" s="10">
        <v>0.017762399487021904</v>
      </c>
    </row>
    <row r="10" spans="1:12" ht="31.5" customHeight="1">
      <c r="A10" s="15" t="s">
        <v>5</v>
      </c>
      <c r="B10" s="19">
        <v>0.5</v>
      </c>
      <c r="C10" s="7">
        <v>0.4</v>
      </c>
      <c r="D10" s="7">
        <v>0.4</v>
      </c>
      <c r="E10" s="7">
        <v>0.5</v>
      </c>
      <c r="F10" s="7">
        <v>0.6</v>
      </c>
      <c r="G10" s="7">
        <v>0.8</v>
      </c>
      <c r="H10" s="7">
        <v>0.8</v>
      </c>
      <c r="I10" s="27">
        <v>0.6</v>
      </c>
      <c r="J10" s="27">
        <v>0.8</v>
      </c>
      <c r="K10" s="20">
        <v>0.8</v>
      </c>
      <c r="L10" s="10">
        <v>0.8525951753770513</v>
      </c>
    </row>
    <row r="11" spans="1:12" ht="31.5" customHeight="1">
      <c r="A11" s="16" t="s">
        <v>10</v>
      </c>
      <c r="B11" s="23">
        <v>0.2</v>
      </c>
      <c r="C11" s="22">
        <v>0.1598615953831971</v>
      </c>
      <c r="D11" s="22">
        <v>0.1</v>
      </c>
      <c r="E11" s="22">
        <v>0.2</v>
      </c>
      <c r="F11" s="22">
        <v>0.1</v>
      </c>
      <c r="G11" s="22">
        <v>0.1</v>
      </c>
      <c r="H11" s="22">
        <v>0.1</v>
      </c>
      <c r="I11" s="22">
        <v>0.1</v>
      </c>
      <c r="J11" s="22">
        <v>0.1</v>
      </c>
      <c r="K11" s="22">
        <v>0.2</v>
      </c>
      <c r="L11" s="12">
        <v>0.106574396922131</v>
      </c>
    </row>
    <row r="12" spans="1:12" ht="31.5" customHeight="1">
      <c r="A12" s="17" t="s">
        <v>6</v>
      </c>
      <c r="B12" s="24">
        <f aca="true" t="shared" si="0" ref="B12:K12">B6+B7+B8+B9+B10+B11</f>
        <v>8.1</v>
      </c>
      <c r="C12" s="9">
        <f t="shared" si="0"/>
        <v>8.859861595383197</v>
      </c>
      <c r="D12" s="9">
        <f t="shared" si="0"/>
        <v>9.5</v>
      </c>
      <c r="E12" s="9">
        <f t="shared" si="0"/>
        <v>9.3</v>
      </c>
      <c r="F12" s="9">
        <f t="shared" si="0"/>
        <v>8.9</v>
      </c>
      <c r="G12" s="9">
        <f t="shared" si="0"/>
        <v>10.8</v>
      </c>
      <c r="H12" s="9">
        <f t="shared" si="0"/>
        <v>11.1</v>
      </c>
      <c r="I12" s="28">
        <v>12</v>
      </c>
      <c r="J12" s="28">
        <v>12.4</v>
      </c>
      <c r="K12" s="8">
        <f t="shared" si="0"/>
        <v>12.000000000000002</v>
      </c>
      <c r="L12" s="8">
        <f>L6+L7+L8+L9+L10+L11</f>
        <v>11.58108446553828</v>
      </c>
    </row>
    <row r="13" ht="9" customHeight="1">
      <c r="M13" s="11"/>
    </row>
    <row r="14" ht="12" customHeight="1">
      <c r="A14" s="29" t="s">
        <v>7</v>
      </c>
    </row>
    <row r="15" s="1" customFormat="1" ht="12" customHeight="1">
      <c r="A15" s="30" t="s">
        <v>8</v>
      </c>
    </row>
    <row r="16" spans="1:6" ht="54.75" customHeight="1">
      <c r="A16" s="31" t="s">
        <v>12</v>
      </c>
      <c r="B16" s="31"/>
      <c r="C16" s="31"/>
      <c r="D16" s="31"/>
      <c r="E16" s="32"/>
      <c r="F16" s="32"/>
    </row>
    <row r="20" ht="12.75">
      <c r="B20" s="1"/>
    </row>
    <row r="21" ht="12.75">
      <c r="B21" s="1"/>
    </row>
  </sheetData>
  <mergeCells count="5">
    <mergeCell ref="A16:F16"/>
    <mergeCell ref="A1:L1"/>
    <mergeCell ref="A2:L2"/>
    <mergeCell ref="A4:A5"/>
    <mergeCell ref="B4:L4"/>
  </mergeCells>
  <printOptions horizontalCentered="1"/>
  <pageMargins left="0.75" right="0.75" top="1" bottom="0.25" header="0.5" footer="0.5"/>
  <pageSetup horizontalDpi="96" verticalDpi="96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mrelac</dc:creator>
  <cp:keywords/>
  <dc:description/>
  <cp:lastModifiedBy>ADHS</cp:lastModifiedBy>
  <cp:lastPrinted>2005-01-20T18:11:03Z</cp:lastPrinted>
  <dcterms:created xsi:type="dcterms:W3CDTF">2003-03-21T18:37:53Z</dcterms:created>
  <dcterms:modified xsi:type="dcterms:W3CDTF">2005-01-20T18:11:05Z</dcterms:modified>
  <cp:category/>
  <cp:version/>
  <cp:contentType/>
  <cp:contentStatus/>
</cp:coreProperties>
</file>