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3955" windowHeight="12345"/>
  </bookViews>
  <sheets>
    <sheet name="Table11" sheetId="1" r:id="rId1"/>
  </sheets>
  <definedNames>
    <definedName name="_xlnm.Print_Area" localSheetId="0">Table11!$A$1:$F$23</definedName>
  </definedNames>
  <calcPr calcId="145621"/>
</workbook>
</file>

<file path=xl/calcChain.xml><?xml version="1.0" encoding="utf-8"?>
<calcChain xmlns="http://schemas.openxmlformats.org/spreadsheetml/2006/main">
  <c r="E15" i="1" l="1"/>
  <c r="C15" i="1"/>
  <c r="E8" i="1"/>
  <c r="C8" i="1"/>
  <c r="C7" i="1"/>
  <c r="E7" i="1" l="1"/>
</calcChain>
</file>

<file path=xl/sharedStrings.xml><?xml version="1.0" encoding="utf-8"?>
<sst xmlns="http://schemas.openxmlformats.org/spreadsheetml/2006/main" count="28" uniqueCount="18">
  <si>
    <t>Emergency room visits and discharges of inpatients with mental disorders by primary payer and total charges</t>
  </si>
  <si>
    <t xml:space="preserve">  incurred by patients, Arizona residents, 2016</t>
  </si>
  <si>
    <t xml:space="preserve"> </t>
  </si>
  <si>
    <r>
      <t>Mental disorders, all mentions</t>
    </r>
    <r>
      <rPr>
        <b/>
        <vertAlign val="superscript"/>
        <sz val="7"/>
        <rFont val="Verdana"/>
        <family val="2"/>
      </rPr>
      <t>a</t>
    </r>
  </si>
  <si>
    <r>
      <t>Mental disorders, 1</t>
    </r>
    <r>
      <rPr>
        <b/>
        <vertAlign val="superscript"/>
        <sz val="8"/>
        <rFont val="Verdana"/>
        <family val="2"/>
      </rPr>
      <t>st</t>
    </r>
    <r>
      <rPr>
        <b/>
        <sz val="8"/>
        <rFont val="Verdana"/>
        <family val="2"/>
      </rPr>
      <t xml:space="preserve"> listed diagnosis</t>
    </r>
    <r>
      <rPr>
        <b/>
        <vertAlign val="superscript"/>
        <sz val="7"/>
        <rFont val="Verdana"/>
        <family val="2"/>
      </rPr>
      <t>b</t>
    </r>
  </si>
  <si>
    <t>Total charges</t>
  </si>
  <si>
    <t>Average charges</t>
  </si>
  <si>
    <t>Total</t>
  </si>
  <si>
    <t>Inpatient discharge</t>
  </si>
  <si>
    <t>Self-pay</t>
  </si>
  <si>
    <t>Private insurance (indemnity, HMO, PPO)</t>
  </si>
  <si>
    <t>AHCCCS/Medicaid</t>
  </si>
  <si>
    <t>Medicare</t>
  </si>
  <si>
    <t>Indian Health Service</t>
  </si>
  <si>
    <t>Other</t>
  </si>
  <si>
    <t>Emergency room visit</t>
  </si>
  <si>
    <r>
      <t xml:space="preserve">Notes: </t>
    </r>
    <r>
      <rPr>
        <vertAlign val="superscript"/>
        <sz val="7"/>
        <rFont val="Verdana"/>
        <family val="2"/>
      </rPr>
      <t>a</t>
    </r>
    <r>
      <rPr>
        <sz val="7"/>
        <rFont val="Verdana"/>
        <family val="2"/>
      </rPr>
      <t xml:space="preserve"> Based on up to twenty-five diagnoses are coded for each discharge; all mentions include all occurrences of the diagnosis regardless of the order on the medical record; </t>
    </r>
    <r>
      <rPr>
        <vertAlign val="superscript"/>
        <sz val="7"/>
        <rFont val="Verdana"/>
        <family val="2"/>
      </rPr>
      <t>b</t>
    </r>
    <r>
      <rPr>
        <sz val="7"/>
        <rFont val="Verdana"/>
        <family val="2"/>
      </rPr>
      <t xml:space="preserve"> The first diagnosis listed on the medical record; the ER data include only those who were not admitted as inpatients; For detail on ICD-9/ICD-10 coding conversion refer to document ICD-9-10_HDD; Beginning 2016 data year, counts of illness are no longer restricted to the first nine listed diagnoses but include all the 25 diagnoses recorded in the medical chart.</t>
    </r>
  </si>
  <si>
    <t>Table 11 - (CORRECTION)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</si>
</sst>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vertAlign val="superscript"/>
      <sz val="7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Border="1"/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 wrapText="1"/>
    </xf>
    <xf numFmtId="164" fontId="7" fillId="15" borderId="13" xfId="0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10" fillId="0" borderId="0" xfId="0" applyNumberFormat="1" applyFont="1"/>
    <xf numFmtId="164" fontId="4" fillId="0" borderId="11" xfId="0" applyNumberFormat="1" applyFont="1" applyFill="1" applyBorder="1" applyAlignment="1">
      <alignment horizontal="right" vertical="center"/>
    </xf>
    <xf numFmtId="164" fontId="4" fillId="15" borderId="14" xfId="0" applyNumberFormat="1" applyFont="1" applyFill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4" fillId="15" borderId="10" xfId="0" applyNumberFormat="1" applyFont="1" applyFill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0" fillId="0" borderId="0" xfId="0" applyNumberFormat="1"/>
    <xf numFmtId="4" fontId="4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</cellXfs>
  <cellStyles count="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3" xfId="14"/>
    <cellStyle name="Note 2" xfId="15"/>
    <cellStyle name="Not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sqref="A1:F1"/>
    </sheetView>
  </sheetViews>
  <sheetFormatPr defaultRowHeight="12.75" x14ac:dyDescent="0.2"/>
  <cols>
    <col min="1" max="1" width="27.7109375" customWidth="1"/>
    <col min="2" max="2" width="22.7109375" customWidth="1"/>
    <col min="3" max="3" width="17.140625" customWidth="1"/>
    <col min="4" max="4" width="16.7109375" customWidth="1"/>
    <col min="5" max="6" width="17.7109375" customWidth="1"/>
    <col min="7" max="7" width="9.7109375" bestFit="1" customWidth="1"/>
  </cols>
  <sheetData>
    <row r="1" spans="1:7" x14ac:dyDescent="0.2">
      <c r="A1" s="41" t="s">
        <v>17</v>
      </c>
      <c r="B1" s="41"/>
      <c r="C1" s="41"/>
      <c r="D1" s="41"/>
      <c r="E1" s="41"/>
      <c r="F1" s="41"/>
    </row>
    <row r="2" spans="1:7" x14ac:dyDescent="0.2">
      <c r="A2" s="41" t="s">
        <v>0</v>
      </c>
      <c r="B2" s="41"/>
      <c r="C2" s="41"/>
      <c r="D2" s="41"/>
      <c r="E2" s="41"/>
      <c r="F2" s="41"/>
    </row>
    <row r="3" spans="1:7" x14ac:dyDescent="0.2">
      <c r="A3" s="41" t="s">
        <v>1</v>
      </c>
      <c r="B3" s="41"/>
      <c r="C3" s="41"/>
      <c r="D3" s="41"/>
      <c r="E3" s="41"/>
      <c r="F3" s="41"/>
    </row>
    <row r="4" spans="1:7" ht="6" customHeight="1" x14ac:dyDescent="0.2">
      <c r="A4" s="42"/>
      <c r="B4" s="42"/>
      <c r="C4" s="42"/>
      <c r="D4" s="42"/>
      <c r="E4" s="42"/>
      <c r="F4" s="42"/>
    </row>
    <row r="5" spans="1:7" ht="24.75" customHeight="1" x14ac:dyDescent="0.2">
      <c r="A5" s="43" t="s">
        <v>2</v>
      </c>
      <c r="B5" s="44"/>
      <c r="C5" s="47" t="s">
        <v>3</v>
      </c>
      <c r="D5" s="48"/>
      <c r="E5" s="49" t="s">
        <v>4</v>
      </c>
      <c r="F5" s="48"/>
      <c r="G5" s="1"/>
    </row>
    <row r="6" spans="1:7" ht="19.5" customHeight="1" x14ac:dyDescent="0.2">
      <c r="A6" s="45"/>
      <c r="B6" s="46"/>
      <c r="C6" s="2" t="s">
        <v>5</v>
      </c>
      <c r="D6" s="3" t="s">
        <v>6</v>
      </c>
      <c r="E6" s="2" t="s">
        <v>5</v>
      </c>
      <c r="F6" s="3" t="s">
        <v>6</v>
      </c>
      <c r="G6" s="1"/>
    </row>
    <row r="7" spans="1:7" ht="19.5" customHeight="1" x14ac:dyDescent="0.2">
      <c r="A7" s="33" t="s">
        <v>7</v>
      </c>
      <c r="B7" s="34"/>
      <c r="C7" s="4">
        <f>SUM(C8,C15)</f>
        <v>18968370479</v>
      </c>
      <c r="D7" s="27">
        <v>23357</v>
      </c>
      <c r="E7" s="4">
        <f>SUM(E8,E15)</f>
        <v>1606623743</v>
      </c>
      <c r="F7" s="27">
        <v>11996</v>
      </c>
      <c r="G7" s="1"/>
    </row>
    <row r="8" spans="1:7" ht="21" customHeight="1" x14ac:dyDescent="0.2">
      <c r="A8" s="35" t="s">
        <v>8</v>
      </c>
      <c r="B8" s="5" t="s">
        <v>7</v>
      </c>
      <c r="C8" s="6">
        <f>SUM(C9:C14)</f>
        <v>15016127662</v>
      </c>
      <c r="D8" s="28">
        <v>56263</v>
      </c>
      <c r="E8" s="6">
        <f>SUM(E9:E14)</f>
        <v>1198057114</v>
      </c>
      <c r="F8" s="30">
        <v>24251</v>
      </c>
      <c r="G8" s="1"/>
    </row>
    <row r="9" spans="1:7" ht="21" customHeight="1" x14ac:dyDescent="0.2">
      <c r="A9" s="36"/>
      <c r="B9" s="7" t="s">
        <v>9</v>
      </c>
      <c r="C9" s="8">
        <v>346719735</v>
      </c>
      <c r="D9" s="9">
        <v>26140</v>
      </c>
      <c r="E9" s="10">
        <v>126064541</v>
      </c>
      <c r="F9" s="9">
        <v>13843</v>
      </c>
      <c r="G9" s="1"/>
    </row>
    <row r="10" spans="1:7" ht="21" customHeight="1" x14ac:dyDescent="0.2">
      <c r="A10" s="36"/>
      <c r="B10" s="11" t="s">
        <v>10</v>
      </c>
      <c r="C10" s="12">
        <v>2784948680</v>
      </c>
      <c r="D10" s="13">
        <v>55897</v>
      </c>
      <c r="E10" s="14">
        <v>241962985</v>
      </c>
      <c r="F10" s="13">
        <v>20973</v>
      </c>
      <c r="G10" s="1"/>
    </row>
    <row r="11" spans="1:7" ht="21" customHeight="1" x14ac:dyDescent="0.2">
      <c r="A11" s="36"/>
      <c r="B11" s="11" t="s">
        <v>11</v>
      </c>
      <c r="C11" s="12">
        <v>4170150325</v>
      </c>
      <c r="D11" s="13">
        <v>51992</v>
      </c>
      <c r="E11" s="14">
        <v>500087430</v>
      </c>
      <c r="F11" s="13">
        <v>26898</v>
      </c>
      <c r="G11" s="1"/>
    </row>
    <row r="12" spans="1:7" ht="21" customHeight="1" x14ac:dyDescent="0.2">
      <c r="A12" s="36"/>
      <c r="B12" s="11" t="s">
        <v>12</v>
      </c>
      <c r="C12" s="12">
        <v>5411000957</v>
      </c>
      <c r="D12" s="13">
        <v>62083</v>
      </c>
      <c r="E12" s="14">
        <v>222569195</v>
      </c>
      <c r="F12" s="13">
        <v>35345</v>
      </c>
      <c r="G12" s="1"/>
    </row>
    <row r="13" spans="1:7" ht="21" customHeight="1" x14ac:dyDescent="0.2">
      <c r="A13" s="36"/>
      <c r="B13" s="11" t="s">
        <v>13</v>
      </c>
      <c r="C13" s="12">
        <v>12416527</v>
      </c>
      <c r="D13" s="13">
        <v>41806</v>
      </c>
      <c r="E13" s="14">
        <v>962379</v>
      </c>
      <c r="F13" s="13">
        <v>12338</v>
      </c>
      <c r="G13" s="1"/>
    </row>
    <row r="14" spans="1:7" ht="21" customHeight="1" x14ac:dyDescent="0.2">
      <c r="A14" s="37"/>
      <c r="B14" s="15" t="s">
        <v>14</v>
      </c>
      <c r="C14" s="16">
        <v>2290891438</v>
      </c>
      <c r="D14" s="17">
        <v>63382</v>
      </c>
      <c r="E14" s="18">
        <v>106410584</v>
      </c>
      <c r="F14" s="17">
        <v>28069</v>
      </c>
      <c r="G14" s="1"/>
    </row>
    <row r="15" spans="1:7" ht="21" customHeight="1" x14ac:dyDescent="0.2">
      <c r="A15" s="38" t="s">
        <v>15</v>
      </c>
      <c r="B15" s="19" t="s">
        <v>7</v>
      </c>
      <c r="C15" s="16">
        <f>SUM(C16:C21)</f>
        <v>3952242817</v>
      </c>
      <c r="D15" s="29">
        <v>7249</v>
      </c>
      <c r="E15" s="20">
        <f t="shared" ref="E15" si="0">SUM(E16:E21)</f>
        <v>408566629</v>
      </c>
      <c r="F15" s="31">
        <v>4833</v>
      </c>
      <c r="G15" s="1"/>
    </row>
    <row r="16" spans="1:7" ht="21" customHeight="1" x14ac:dyDescent="0.2">
      <c r="A16" s="36"/>
      <c r="B16" s="21" t="s">
        <v>9</v>
      </c>
      <c r="C16" s="10">
        <v>223868822</v>
      </c>
      <c r="D16" s="9">
        <v>5509</v>
      </c>
      <c r="E16" s="10">
        <v>34017999</v>
      </c>
      <c r="F16" s="9">
        <v>4704</v>
      </c>
      <c r="G16" s="1"/>
    </row>
    <row r="17" spans="1:7" ht="21" customHeight="1" x14ac:dyDescent="0.2">
      <c r="A17" s="36"/>
      <c r="B17" s="22" t="s">
        <v>10</v>
      </c>
      <c r="C17" s="14">
        <v>824938261</v>
      </c>
      <c r="D17" s="13">
        <v>7842</v>
      </c>
      <c r="E17" s="14">
        <v>77735478</v>
      </c>
      <c r="F17" s="13">
        <v>4926</v>
      </c>
      <c r="G17" s="1"/>
    </row>
    <row r="18" spans="1:7" ht="21" customHeight="1" x14ac:dyDescent="0.2">
      <c r="A18" s="36"/>
      <c r="B18" s="22" t="s">
        <v>11</v>
      </c>
      <c r="C18" s="14">
        <v>1486017582</v>
      </c>
      <c r="D18" s="13">
        <v>6087</v>
      </c>
      <c r="E18" s="14">
        <v>202728852</v>
      </c>
      <c r="F18" s="13">
        <v>4522</v>
      </c>
      <c r="G18" s="1"/>
    </row>
    <row r="19" spans="1:7" ht="21" customHeight="1" x14ac:dyDescent="0.2">
      <c r="A19" s="36"/>
      <c r="B19" s="22" t="s">
        <v>12</v>
      </c>
      <c r="C19" s="14">
        <v>931457901</v>
      </c>
      <c r="D19" s="13">
        <v>9188</v>
      </c>
      <c r="E19" s="14">
        <v>61642833</v>
      </c>
      <c r="F19" s="13">
        <v>5824</v>
      </c>
      <c r="G19" s="1"/>
    </row>
    <row r="20" spans="1:7" ht="21" customHeight="1" x14ac:dyDescent="0.2">
      <c r="A20" s="36"/>
      <c r="B20" s="22" t="s">
        <v>13</v>
      </c>
      <c r="C20" s="14">
        <v>4489471</v>
      </c>
      <c r="D20" s="13">
        <v>4817</v>
      </c>
      <c r="E20" s="14">
        <v>998158</v>
      </c>
      <c r="F20" s="13">
        <v>3251</v>
      </c>
      <c r="G20" s="1"/>
    </row>
    <row r="21" spans="1:7" ht="21" customHeight="1" x14ac:dyDescent="0.2">
      <c r="A21" s="37"/>
      <c r="B21" s="23" t="s">
        <v>14</v>
      </c>
      <c r="C21" s="16">
        <v>481470780</v>
      </c>
      <c r="D21" s="17">
        <v>9096</v>
      </c>
      <c r="E21" s="18">
        <v>31443309</v>
      </c>
      <c r="F21" s="17">
        <v>5423</v>
      </c>
      <c r="G21" s="1"/>
    </row>
    <row r="22" spans="1:7" ht="4.5" customHeight="1" x14ac:dyDescent="0.2">
      <c r="C22" s="1"/>
      <c r="D22" s="1"/>
      <c r="E22" s="1"/>
      <c r="F22" s="1"/>
    </row>
    <row r="23" spans="1:7" ht="30" customHeight="1" x14ac:dyDescent="0.2">
      <c r="A23" s="39" t="s">
        <v>16</v>
      </c>
      <c r="B23" s="40"/>
      <c r="C23" s="40"/>
      <c r="D23" s="40"/>
      <c r="E23" s="40"/>
      <c r="F23" s="40"/>
    </row>
    <row r="24" spans="1:7" ht="11.25" customHeight="1" x14ac:dyDescent="0.2">
      <c r="A24" s="24"/>
      <c r="B24" s="25"/>
      <c r="C24" s="25"/>
      <c r="D24" s="25"/>
      <c r="E24" s="25"/>
      <c r="F24" s="25"/>
    </row>
    <row r="25" spans="1:7" x14ac:dyDescent="0.2">
      <c r="D25" s="26"/>
      <c r="E25" s="32"/>
      <c r="F25" s="26"/>
    </row>
    <row r="26" spans="1:7" x14ac:dyDescent="0.2">
      <c r="D26" s="32"/>
      <c r="E26" s="32"/>
      <c r="F26" s="32"/>
    </row>
    <row r="27" spans="1:7" x14ac:dyDescent="0.2">
      <c r="D27" s="32"/>
      <c r="E27" s="32"/>
      <c r="F27" s="32"/>
    </row>
    <row r="28" spans="1:7" x14ac:dyDescent="0.2">
      <c r="D28" s="26"/>
      <c r="E28" s="32"/>
      <c r="F28" s="26"/>
    </row>
    <row r="29" spans="1:7" x14ac:dyDescent="0.2">
      <c r="D29" s="32"/>
      <c r="E29" s="32"/>
      <c r="F29" s="32"/>
    </row>
    <row r="30" spans="1:7" x14ac:dyDescent="0.2">
      <c r="D30" s="26"/>
      <c r="E30" s="32"/>
      <c r="F30" s="26"/>
    </row>
  </sheetData>
  <mergeCells count="11">
    <mergeCell ref="A7:B7"/>
    <mergeCell ref="A8:A14"/>
    <mergeCell ref="A15:A21"/>
    <mergeCell ref="A23:F23"/>
    <mergeCell ref="A1:F1"/>
    <mergeCell ref="A2:F2"/>
    <mergeCell ref="A3:F3"/>
    <mergeCell ref="A4:F4"/>
    <mergeCell ref="A5:B6"/>
    <mergeCell ref="C5:D5"/>
    <mergeCell ref="E5:F5"/>
  </mergeCells>
  <printOptions horizontalCentered="1"/>
  <pageMargins left="0.75" right="0.75" top="0.6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Table11</vt:lpstr>
      <vt:lpstr>Table11!Print_Area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dcterms:created xsi:type="dcterms:W3CDTF">2019-05-29T21:19:58Z</dcterms:created>
  <dcterms:modified xsi:type="dcterms:W3CDTF">2019-06-17T18:14:37Z</dcterms:modified>
</cp:coreProperties>
</file>