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15480" windowHeight="9930" activeTab="0"/>
  </bookViews>
  <sheets>
    <sheet name="Table2B-6" sheetId="1" r:id="rId1"/>
  </sheets>
  <externalReferences>
    <externalReference r:id="rId4"/>
  </externalReferences>
  <definedNames>
    <definedName name="_xlnm.Print_Area" localSheetId="0">'Table2B-6'!$A$1:$G$169</definedName>
  </definedNames>
  <calcPr fullCalcOnLoad="1"/>
</workbook>
</file>

<file path=xl/sharedStrings.xml><?xml version="1.0" encoding="utf-8"?>
<sst xmlns="http://schemas.openxmlformats.org/spreadsheetml/2006/main" count="177" uniqueCount="149">
  <si>
    <t>Cause of death (Tenth Revision, International Statistical Classification of Diseases)</t>
  </si>
  <si>
    <t>Number of deaths:</t>
  </si>
  <si>
    <t>Total, all causes</t>
  </si>
  <si>
    <t>Salmonella infections</t>
  </si>
  <si>
    <t>Shigellosis and amebiasis</t>
  </si>
  <si>
    <t>Certain other intestinal infections</t>
  </si>
  <si>
    <t>Tuberculosis</t>
  </si>
  <si>
    <t xml:space="preserve">   Respiratory tuberculosis</t>
  </si>
  <si>
    <t xml:space="preserve">   Other tuberculosis</t>
  </si>
  <si>
    <t>Whooping cough</t>
  </si>
  <si>
    <t>Scarlet fever and erysipelas</t>
  </si>
  <si>
    <t>Meningococcal infection</t>
  </si>
  <si>
    <t>Septicemia</t>
  </si>
  <si>
    <t>Syphilis</t>
  </si>
  <si>
    <t>Acute poliomyelitis</t>
  </si>
  <si>
    <t>Arthropod-borne encephalitis</t>
  </si>
  <si>
    <t>Measles</t>
  </si>
  <si>
    <t>Viral hepatitis</t>
  </si>
  <si>
    <t>Human immunodeficiency virus (HIV) disease</t>
  </si>
  <si>
    <t>Malaria</t>
  </si>
  <si>
    <t>Other and unspecified infectious and parasitic diseases</t>
  </si>
  <si>
    <t>Malignant neoplasms</t>
  </si>
  <si>
    <t xml:space="preserve">   Malignant neoplasm of esophagus</t>
  </si>
  <si>
    <t xml:space="preserve">   Malignant neoplasm of stomach</t>
  </si>
  <si>
    <t xml:space="preserve">   Malignant neoplasm of colon, rectum, and anus</t>
  </si>
  <si>
    <t xml:space="preserve">   Malignant neoplasm of liver and intrahepatic bile ducts</t>
  </si>
  <si>
    <t xml:space="preserve">   Malignant neoplasm of pancreas</t>
  </si>
  <si>
    <t xml:space="preserve">   Malignant neoplasm of larynx</t>
  </si>
  <si>
    <t xml:space="preserve">   Malignant neoplasm of breast</t>
  </si>
  <si>
    <t xml:space="preserve">   Malignant neoplasm of cervix uteri</t>
  </si>
  <si>
    <t xml:space="preserve">   Malignant neoplasm of corpus uteri and uterus, part unspecified</t>
  </si>
  <si>
    <t xml:space="preserve">   Malignant neoplasm of ovary</t>
  </si>
  <si>
    <t xml:space="preserve">   Malignant neoplasm of prostate</t>
  </si>
  <si>
    <t xml:space="preserve">   Malignant neoplasm of kidney and renal pelvis</t>
  </si>
  <si>
    <t xml:space="preserve">   Malignant neoplasm of bladder</t>
  </si>
  <si>
    <t xml:space="preserve">   Malignant neoplasm of meninges, brain and other parts of CNS</t>
  </si>
  <si>
    <t xml:space="preserve">      Hodgkin's disease</t>
  </si>
  <si>
    <t xml:space="preserve">      Non-Hodgkin's lymphoma</t>
  </si>
  <si>
    <t xml:space="preserve">      Leukemia</t>
  </si>
  <si>
    <t xml:space="preserve">      Multiple myeloma and immunoproliferative neoplasms</t>
  </si>
  <si>
    <t xml:space="preserve">      Other and unspecified malignant neoplasms of lymphoid tissue</t>
  </si>
  <si>
    <t xml:space="preserve">   All other and unspecified malignant neoplasm</t>
  </si>
  <si>
    <t>In situ neoplasms</t>
  </si>
  <si>
    <t>Anemias</t>
  </si>
  <si>
    <t>Diabetes</t>
  </si>
  <si>
    <t>Chronic liver disease and cirrhosis</t>
  </si>
  <si>
    <t xml:space="preserve">   Alcoholic liver disease</t>
  </si>
  <si>
    <t xml:space="preserve">   Other chronic liver disease and cirrhosis</t>
  </si>
  <si>
    <t>Cholelithiasis and other disorders of gallbladder</t>
  </si>
  <si>
    <t xml:space="preserve">   Acute and rapidly progressive nephritic and  nephrotic syndrome</t>
  </si>
  <si>
    <t xml:space="preserve">   Chronic glomerulonephritis</t>
  </si>
  <si>
    <t xml:space="preserve">   Renal failure</t>
  </si>
  <si>
    <t xml:space="preserve">   Others disorders of kidney</t>
  </si>
  <si>
    <t>Infections of kidney</t>
  </si>
  <si>
    <t>Hyperplasia of prostate</t>
  </si>
  <si>
    <t>Inflammatory diseases of  female pelvic organs</t>
  </si>
  <si>
    <t xml:space="preserve">   Pregnancy with abortive outcome</t>
  </si>
  <si>
    <t>Perinatal conditions</t>
  </si>
  <si>
    <t>Congenital malformations</t>
  </si>
  <si>
    <t>Symptoms, signs, abnormal findings</t>
  </si>
  <si>
    <t>Total accidents</t>
  </si>
  <si>
    <t xml:space="preserve">   Transport accidents</t>
  </si>
  <si>
    <t xml:space="preserve">      Motor vehicle accidents</t>
  </si>
  <si>
    <t xml:space="preserve">      Other land transport accidents</t>
  </si>
  <si>
    <t xml:space="preserve">      Water, air, space</t>
  </si>
  <si>
    <t xml:space="preserve">   Nontransport accidents</t>
  </si>
  <si>
    <t xml:space="preserve">      Falls</t>
  </si>
  <si>
    <t xml:space="preserve">      Accidental discharge of firearms</t>
  </si>
  <si>
    <t xml:space="preserve">      Accidental drowning and submersion</t>
  </si>
  <si>
    <t xml:space="preserve">      Accidental poisoning</t>
  </si>
  <si>
    <t xml:space="preserve">      Other and unspecified nontransport accidents</t>
  </si>
  <si>
    <t>Intentional self-harm (suicide)</t>
  </si>
  <si>
    <t xml:space="preserve">   By discharge of firearms</t>
  </si>
  <si>
    <t xml:space="preserve">   By other means</t>
  </si>
  <si>
    <t>Assault (homicide)</t>
  </si>
  <si>
    <t>Legal intervention</t>
  </si>
  <si>
    <t>Events of undetermined intent</t>
  </si>
  <si>
    <t xml:space="preserve">   Discharge of firearms</t>
  </si>
  <si>
    <t xml:space="preserve">   Other and unspecified events of undetermined intent</t>
  </si>
  <si>
    <t>Operations of war</t>
  </si>
  <si>
    <t>Complications of medical and surgical care</t>
  </si>
  <si>
    <t>TABLE 2B-6</t>
  </si>
  <si>
    <t>Nutritional deficiencies</t>
  </si>
  <si>
    <t xml:space="preserve">   Malnutrition</t>
  </si>
  <si>
    <t xml:space="preserve">  Other nutritional deficiencies</t>
  </si>
  <si>
    <t>Meningitis</t>
  </si>
  <si>
    <t>Parkinson's disease</t>
  </si>
  <si>
    <t>Alzheimer's disease</t>
  </si>
  <si>
    <t>Major cardiovascular diseases</t>
  </si>
  <si>
    <t xml:space="preserve">   Diseases of heart</t>
  </si>
  <si>
    <t xml:space="preserve">      Acute rheumatic fever and chronic rheumatic heart disease</t>
  </si>
  <si>
    <t xml:space="preserve">      Hypertensive heart disease</t>
  </si>
  <si>
    <t xml:space="preserve">      Hypertensive heart and renal disease</t>
  </si>
  <si>
    <t xml:space="preserve">      Ischemic heart disease</t>
  </si>
  <si>
    <t xml:space="preserve">        Acute myocardial infarction</t>
  </si>
  <si>
    <t xml:space="preserve">        Other acute ischemic heart disease</t>
  </si>
  <si>
    <t xml:space="preserve">        Other forms of chronic ischemic heart disease</t>
  </si>
  <si>
    <t xml:space="preserve">           Atherosclerotic cardiovascular disease</t>
  </si>
  <si>
    <t xml:space="preserve">           All other forms of chronic ischemic heart disease</t>
  </si>
  <si>
    <t xml:space="preserve">   Other heart diseases</t>
  </si>
  <si>
    <t xml:space="preserve">         Acute and subacute endocarditis</t>
  </si>
  <si>
    <t xml:space="preserve">         Diseases of pericardium and acute myocarditis</t>
  </si>
  <si>
    <t xml:space="preserve">         Heart failure</t>
  </si>
  <si>
    <t xml:space="preserve">         All other forms of heart disease</t>
  </si>
  <si>
    <t>Essential (primary) hypertension and hypertensive renal disease</t>
  </si>
  <si>
    <t>Cerebrovascular diseases</t>
  </si>
  <si>
    <t>Atherosclerosis</t>
  </si>
  <si>
    <t>Other diseases of circulatory system</t>
  </si>
  <si>
    <t xml:space="preserve">   Aortic aneurysm and dissection</t>
  </si>
  <si>
    <t xml:space="preserve">   Other disease of arteries, arterioles and capillaries</t>
  </si>
  <si>
    <t>Other disorders of circulatory system</t>
  </si>
  <si>
    <t>Influenza and pneumonia</t>
  </si>
  <si>
    <t xml:space="preserve">   Influenza</t>
  </si>
  <si>
    <t xml:space="preserve">   Pneumonia</t>
  </si>
  <si>
    <t>Other acute lower respiratory infections</t>
  </si>
  <si>
    <t>Acute bronchiolitis</t>
  </si>
  <si>
    <t>Unspecified acute lower respiratory infection</t>
  </si>
  <si>
    <t>Chronic lower respiratory diseases</t>
  </si>
  <si>
    <t xml:space="preserve">   Bronchitis, chronic and unspecified</t>
  </si>
  <si>
    <t xml:space="preserve">   Emphysema</t>
  </si>
  <si>
    <t xml:space="preserve">   Asthma</t>
  </si>
  <si>
    <t xml:space="preserve">   Other chronic lower respiratory diseases</t>
  </si>
  <si>
    <t>Pneumoconioses and  chemical effects</t>
  </si>
  <si>
    <t>Pneumonitis due to solids and liquids</t>
  </si>
  <si>
    <t>Other disease of respiratory system</t>
  </si>
  <si>
    <t>Peptic ulcer</t>
  </si>
  <si>
    <t>Diseases of appendix</t>
  </si>
  <si>
    <t>Hernia</t>
  </si>
  <si>
    <t>TABLE 2B-6 (continued)</t>
  </si>
  <si>
    <t>INJURY BY FIREARMS</t>
  </si>
  <si>
    <t>DRUG-INDUCED DEATHS</t>
  </si>
  <si>
    <t>ALCOHOL-INDUCED DEATHS</t>
  </si>
  <si>
    <t>Total</t>
  </si>
  <si>
    <t>Male</t>
  </si>
  <si>
    <t>Female</t>
  </si>
  <si>
    <t xml:space="preserve">   Malignant melanoma of skin</t>
  </si>
  <si>
    <t>Crude death rate per 100,000 persons:</t>
  </si>
  <si>
    <t xml:space="preserve">DEATHS AND DEATH RATES BY GENDER FOR SELECTED CAUSES, </t>
  </si>
  <si>
    <t xml:space="preserve">   Enterocolitis due to Clostridium difficile</t>
  </si>
  <si>
    <t>Obesity</t>
  </si>
  <si>
    <t>Note:  The list of Causes of Death was developed for the general analysis of ICD-10 mortality statistics and for ranking of leading causes of death. It is similar in structure and content and replaces the list of 72 Selected Causes of Death used for ICD-9 mortality statistics.</t>
  </si>
  <si>
    <t>ARIZONA RESIDENTS, 2011</t>
  </si>
  <si>
    <t xml:space="preserve">   Malignant neoplasm of lip, oral cavity, and pharynx</t>
  </si>
  <si>
    <t xml:space="preserve">   Malignant neoplasm of trachea, bronchus, and lung</t>
  </si>
  <si>
    <t xml:space="preserve">   Malignant neoplasm of lymphoid, hematopoietic, and related tissue</t>
  </si>
  <si>
    <t>Nephritis, nephrotic syndrome, and nephrosis</t>
  </si>
  <si>
    <t>Pregnancy, childbirth, and the puerperium</t>
  </si>
  <si>
    <t xml:space="preserve">   Other complications of pregnancy, childbirth, and the puerperium</t>
  </si>
  <si>
    <t xml:space="preserve">      Accidental exposure to smoke, fire, and flames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</si>
</sst>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###0"/>
  </numFmts>
  <fonts count="43">
    <font>
      <sz val="10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sz val="7"/>
      <name val="Verdana"/>
      <family val="2"/>
    </font>
    <font>
      <sz val="7"/>
      <name val="Arial"/>
      <family val="2"/>
    </font>
    <font>
      <b/>
      <sz val="7.5"/>
      <name val="Verdana"/>
      <family val="2"/>
    </font>
    <font>
      <sz val="7.5"/>
      <name val="Verdana"/>
      <family val="2"/>
    </font>
    <font>
      <sz val="7.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67" fontId="6" fillId="0" borderId="13" xfId="0" applyNumberFormat="1" applyFont="1" applyBorder="1" applyAlignment="1">
      <alignment horizontal="right" vertical="center"/>
    </xf>
    <xf numFmtId="167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167" fontId="6" fillId="0" borderId="16" xfId="0" applyNumberFormat="1" applyFont="1" applyBorder="1" applyAlignment="1">
      <alignment horizontal="right" vertical="center"/>
    </xf>
    <xf numFmtId="167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167" fontId="6" fillId="0" borderId="19" xfId="0" applyNumberFormat="1" applyFont="1" applyBorder="1" applyAlignment="1">
      <alignment horizontal="right" vertical="center"/>
    </xf>
    <xf numFmtId="167" fontId="6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167" fontId="6" fillId="0" borderId="10" xfId="0" applyNumberFormat="1" applyFont="1" applyBorder="1" applyAlignment="1">
      <alignment horizontal="right" vertical="center"/>
    </xf>
    <xf numFmtId="167" fontId="6" fillId="0" borderId="1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right" vertical="center"/>
    </xf>
    <xf numFmtId="167" fontId="6" fillId="0" borderId="25" xfId="0" applyNumberFormat="1" applyFont="1" applyBorder="1" applyAlignment="1">
      <alignment horizontal="right" vertical="center"/>
    </xf>
    <xf numFmtId="167" fontId="6" fillId="0" borderId="26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168" fontId="6" fillId="0" borderId="25" xfId="0" applyNumberFormat="1" applyFont="1" applyBorder="1" applyAlignment="1">
      <alignment horizontal="right" vertical="center"/>
    </xf>
    <xf numFmtId="168" fontId="6" fillId="0" borderId="26" xfId="0" applyNumberFormat="1" applyFont="1" applyBorder="1" applyAlignment="1">
      <alignment horizontal="right" vertical="center"/>
    </xf>
    <xf numFmtId="168" fontId="6" fillId="0" borderId="19" xfId="0" applyNumberFormat="1" applyFont="1" applyBorder="1" applyAlignment="1">
      <alignment horizontal="right" vertical="center"/>
    </xf>
    <xf numFmtId="168" fontId="6" fillId="0" borderId="20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right"/>
    </xf>
    <xf numFmtId="167" fontId="6" fillId="0" borderId="29" xfId="0" applyNumberFormat="1" applyFont="1" applyBorder="1" applyAlignment="1">
      <alignment horizontal="right"/>
    </xf>
    <xf numFmtId="167" fontId="6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 vertical="center"/>
    </xf>
    <xf numFmtId="3" fontId="7" fillId="0" borderId="37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center"/>
    </xf>
    <xf numFmtId="3" fontId="7" fillId="0" borderId="42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167" fontId="6" fillId="0" borderId="50" xfId="0" applyNumberFormat="1" applyFont="1" applyBorder="1" applyAlignment="1">
      <alignment horizontal="right" vertical="center"/>
    </xf>
    <xf numFmtId="167" fontId="6" fillId="0" borderId="46" xfId="0" applyNumberFormat="1" applyFont="1" applyBorder="1" applyAlignment="1">
      <alignment horizontal="right" vertical="center"/>
    </xf>
    <xf numFmtId="167" fontId="6" fillId="0" borderId="47" xfId="0" applyNumberFormat="1" applyFont="1" applyBorder="1" applyAlignment="1">
      <alignment horizontal="right" vertical="center"/>
    </xf>
    <xf numFmtId="167" fontId="6" fillId="0" borderId="51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167" fontId="6" fillId="0" borderId="54" xfId="0" applyNumberFormat="1" applyFont="1" applyBorder="1" applyAlignment="1">
      <alignment horizontal="right" vertical="center"/>
    </xf>
    <xf numFmtId="167" fontId="6" fillId="0" borderId="55" xfId="0" applyNumberFormat="1" applyFont="1" applyBorder="1" applyAlignment="1">
      <alignment horizontal="right" vertical="center"/>
    </xf>
    <xf numFmtId="167" fontId="6" fillId="0" borderId="56" xfId="0" applyNumberFormat="1" applyFont="1" applyBorder="1" applyAlignment="1">
      <alignment horizontal="right" vertical="center"/>
    </xf>
    <xf numFmtId="3" fontId="7" fillId="0" borderId="57" xfId="0" applyNumberFormat="1" applyFont="1" applyBorder="1" applyAlignment="1">
      <alignment horizontal="right" vertical="center"/>
    </xf>
    <xf numFmtId="3" fontId="7" fillId="0" borderId="58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3" fontId="7" fillId="0" borderId="60" xfId="0" applyNumberFormat="1" applyFont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/>
    </xf>
    <xf numFmtId="168" fontId="6" fillId="0" borderId="60" xfId="0" applyNumberFormat="1" applyFont="1" applyBorder="1" applyAlignment="1">
      <alignment horizontal="right" vertical="center"/>
    </xf>
    <xf numFmtId="168" fontId="6" fillId="0" borderId="47" xfId="0" applyNumberFormat="1" applyFont="1" applyBorder="1" applyAlignment="1">
      <alignment horizontal="right" vertical="center"/>
    </xf>
    <xf numFmtId="168" fontId="6" fillId="0" borderId="51" xfId="0" applyNumberFormat="1" applyFont="1" applyBorder="1" applyAlignment="1">
      <alignment horizontal="right" vertical="center"/>
    </xf>
    <xf numFmtId="0" fontId="6" fillId="33" borderId="18" xfId="0" applyFont="1" applyFill="1" applyBorder="1" applyAlignment="1">
      <alignment vertical="center"/>
    </xf>
    <xf numFmtId="3" fontId="6" fillId="33" borderId="61" xfId="0" applyNumberFormat="1" applyFont="1" applyFill="1" applyBorder="1" applyAlignment="1">
      <alignment horizontal="right" vertical="center"/>
    </xf>
    <xf numFmtId="3" fontId="6" fillId="33" borderId="62" xfId="0" applyNumberFormat="1" applyFont="1" applyFill="1" applyBorder="1" applyAlignment="1">
      <alignment horizontal="right" vertical="center"/>
    </xf>
    <xf numFmtId="3" fontId="6" fillId="33" borderId="63" xfId="0" applyNumberFormat="1" applyFont="1" applyFill="1" applyBorder="1" applyAlignment="1">
      <alignment horizontal="right" vertical="center"/>
    </xf>
    <xf numFmtId="3" fontId="42" fillId="0" borderId="64" xfId="0" applyNumberFormat="1" applyFont="1" applyBorder="1" applyAlignment="1">
      <alignment horizontal="right" vertical="center"/>
    </xf>
    <xf numFmtId="3" fontId="42" fillId="0" borderId="47" xfId="0" applyNumberFormat="1" applyFont="1" applyBorder="1" applyAlignment="1">
      <alignment horizontal="right" vertical="center"/>
    </xf>
    <xf numFmtId="3" fontId="42" fillId="0" borderId="6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5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talstats\2011\ahs2011\02\2c\tables\xls\t10a2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0A-2"/>
    </sheetNames>
    <sheetDataSet>
      <sheetData sheetId="0">
        <row r="7">
          <cell r="I7">
            <v>6438178</v>
          </cell>
        </row>
        <row r="8">
          <cell r="I8">
            <v>3198859</v>
          </cell>
        </row>
        <row r="9">
          <cell r="I9">
            <v>3239319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zoomScalePageLayoutView="0" workbookViewId="0" topLeftCell="A1">
      <selection activeCell="A149" sqref="A149"/>
    </sheetView>
  </sheetViews>
  <sheetFormatPr defaultColWidth="9.140625" defaultRowHeight="12.75"/>
  <cols>
    <col min="1" max="1" width="51.57421875" style="0" customWidth="1"/>
    <col min="2" max="4" width="6.7109375" style="0" customWidth="1"/>
    <col min="5" max="7" width="6.28125" style="0" customWidth="1"/>
  </cols>
  <sheetData>
    <row r="1" spans="1:7" ht="12.75" customHeight="1">
      <c r="A1" s="81" t="s">
        <v>81</v>
      </c>
      <c r="B1" s="81"/>
      <c r="C1" s="81"/>
      <c r="D1" s="81"/>
      <c r="E1" s="81"/>
      <c r="F1" s="81"/>
      <c r="G1" s="81"/>
    </row>
    <row r="2" spans="1:7" ht="12.75" customHeight="1">
      <c r="A2" s="81" t="s">
        <v>137</v>
      </c>
      <c r="B2" s="81"/>
      <c r="C2" s="81"/>
      <c r="D2" s="81"/>
      <c r="E2" s="81"/>
      <c r="F2" s="81"/>
      <c r="G2" s="81"/>
    </row>
    <row r="3" spans="1:7" ht="12.75" customHeight="1">
      <c r="A3" s="81" t="s">
        <v>141</v>
      </c>
      <c r="B3" s="81"/>
      <c r="C3" s="81"/>
      <c r="D3" s="81"/>
      <c r="E3" s="81"/>
      <c r="F3" s="81"/>
      <c r="G3" s="81"/>
    </row>
    <row r="4" ht="6" customHeight="1"/>
    <row r="5" spans="1:7" ht="33" customHeight="1">
      <c r="A5" s="91" t="s">
        <v>0</v>
      </c>
      <c r="B5" s="84" t="s">
        <v>1</v>
      </c>
      <c r="C5" s="85"/>
      <c r="D5" s="86"/>
      <c r="E5" s="88" t="s">
        <v>136</v>
      </c>
      <c r="F5" s="88"/>
      <c r="G5" s="89"/>
    </row>
    <row r="6" spans="1:7" ht="12.75">
      <c r="A6" s="92"/>
      <c r="B6" s="37" t="s">
        <v>132</v>
      </c>
      <c r="C6" s="38" t="s">
        <v>133</v>
      </c>
      <c r="D6" s="39" t="s">
        <v>134</v>
      </c>
      <c r="E6" s="54" t="s">
        <v>132</v>
      </c>
      <c r="F6" s="3" t="s">
        <v>133</v>
      </c>
      <c r="G6" s="4" t="s">
        <v>134</v>
      </c>
    </row>
    <row r="7" spans="1:7" ht="12.75">
      <c r="A7" s="5" t="s">
        <v>2</v>
      </c>
      <c r="B7" s="50">
        <v>47547</v>
      </c>
      <c r="C7" s="46">
        <v>24775</v>
      </c>
      <c r="D7" s="42">
        <v>22762</v>
      </c>
      <c r="E7" s="55">
        <f>B7/'[1]Table10A-2'!$I$7*100000</f>
        <v>738.5163939238711</v>
      </c>
      <c r="F7" s="6">
        <f>C7/'[1]Table10A-2'!$I$8*100000</f>
        <v>774.4949058398635</v>
      </c>
      <c r="G7" s="7">
        <f>D7/'[1]Table10A-2'!$I$9*100000</f>
        <v>702.6785568201218</v>
      </c>
    </row>
    <row r="8" spans="1:7" ht="12.75">
      <c r="A8" s="8" t="s">
        <v>3</v>
      </c>
      <c r="B8" s="51">
        <v>1</v>
      </c>
      <c r="C8" s="47">
        <v>0</v>
      </c>
      <c r="D8" s="41">
        <v>1</v>
      </c>
      <c r="E8" s="56">
        <f>B8/'[1]Table10A-2'!$I$7*100000</f>
        <v>0.015532344709947441</v>
      </c>
      <c r="F8" s="9">
        <f>C8/'[1]Table10A-2'!$I$8*100000</f>
        <v>0</v>
      </c>
      <c r="G8" s="10">
        <f>D8/'[1]Table10A-2'!$I$9*100000</f>
        <v>0.030870686091737185</v>
      </c>
    </row>
    <row r="9" spans="1:7" ht="12.75">
      <c r="A9" s="11" t="s">
        <v>4</v>
      </c>
      <c r="B9" s="52">
        <v>0</v>
      </c>
      <c r="C9" s="48">
        <v>0</v>
      </c>
      <c r="D9" s="22">
        <v>0</v>
      </c>
      <c r="E9" s="57">
        <f>B9/'[1]Table10A-2'!$I$7*100000</f>
        <v>0</v>
      </c>
      <c r="F9" s="12">
        <f>C9/'[1]Table10A-2'!$I$8*100000</f>
        <v>0</v>
      </c>
      <c r="G9" s="13">
        <f>D9/'[1]Table10A-2'!$I$9*100000</f>
        <v>0</v>
      </c>
    </row>
    <row r="10" spans="1:7" ht="12.75">
      <c r="A10" s="11" t="s">
        <v>5</v>
      </c>
      <c r="B10" s="52">
        <v>233</v>
      </c>
      <c r="C10" s="48">
        <v>96</v>
      </c>
      <c r="D10" s="22">
        <v>137</v>
      </c>
      <c r="E10" s="57">
        <f>B10/'[1]Table10A-2'!$I$7*100000</f>
        <v>3.619036317417754</v>
      </c>
      <c r="F10" s="12">
        <f>C10/'[1]Table10A-2'!$I$8*100000</f>
        <v>3.0010700690464946</v>
      </c>
      <c r="G10" s="13">
        <f>D10/'[1]Table10A-2'!$I$9*100000</f>
        <v>4.229283994567994</v>
      </c>
    </row>
    <row r="11" spans="1:7" ht="12.75">
      <c r="A11" s="11" t="s">
        <v>138</v>
      </c>
      <c r="B11" s="52">
        <v>186</v>
      </c>
      <c r="C11" s="48">
        <v>75</v>
      </c>
      <c r="D11" s="22">
        <v>111</v>
      </c>
      <c r="E11" s="57">
        <f>B11/'[1]Table10A-2'!$I$7*100000</f>
        <v>2.889016116050224</v>
      </c>
      <c r="F11" s="12">
        <f>C11/'[1]Table10A-2'!$I$8*100000</f>
        <v>2.3445859914425737</v>
      </c>
      <c r="G11" s="13">
        <f>D11/'[1]Table10A-2'!$I$9*100000</f>
        <v>3.4266461561828274</v>
      </c>
    </row>
    <row r="12" spans="1:7" ht="12.75">
      <c r="A12" s="11" t="s">
        <v>6</v>
      </c>
      <c r="B12" s="52">
        <v>12</v>
      </c>
      <c r="C12" s="48">
        <v>6</v>
      </c>
      <c r="D12" s="22">
        <v>6</v>
      </c>
      <c r="E12" s="57">
        <f>B12/'[1]Table10A-2'!$I$7*100000</f>
        <v>0.1863881365193693</v>
      </c>
      <c r="F12" s="12">
        <f>C12/'[1]Table10A-2'!$I$8*100000</f>
        <v>0.18756687931540592</v>
      </c>
      <c r="G12" s="13">
        <f>D12/'[1]Table10A-2'!$I$9*100000</f>
        <v>0.18522411655042312</v>
      </c>
    </row>
    <row r="13" spans="1:7" ht="12.75">
      <c r="A13" s="11" t="s">
        <v>7</v>
      </c>
      <c r="B13" s="52">
        <v>10</v>
      </c>
      <c r="C13" s="48">
        <v>6</v>
      </c>
      <c r="D13" s="22">
        <v>4</v>
      </c>
      <c r="E13" s="57">
        <f>B13/'[1]Table10A-2'!$I$7*100000</f>
        <v>0.1553234470994744</v>
      </c>
      <c r="F13" s="12">
        <f>C13/'[1]Table10A-2'!$I$8*100000</f>
        <v>0.18756687931540592</v>
      </c>
      <c r="G13" s="13">
        <f>D13/'[1]Table10A-2'!$I$9*100000</f>
        <v>0.12348274436694874</v>
      </c>
    </row>
    <row r="14" spans="1:7" ht="12.75">
      <c r="A14" s="11" t="s">
        <v>8</v>
      </c>
      <c r="B14" s="52">
        <v>2</v>
      </c>
      <c r="C14" s="48">
        <v>0</v>
      </c>
      <c r="D14" s="22">
        <v>2</v>
      </c>
      <c r="E14" s="57">
        <f>B14/'[1]Table10A-2'!$I$7*100000</f>
        <v>0.031064689419894882</v>
      </c>
      <c r="F14" s="12">
        <f>C14/'[1]Table10A-2'!$I$8*100000</f>
        <v>0</v>
      </c>
      <c r="G14" s="13">
        <f>D14/'[1]Table10A-2'!$I$9*100000</f>
        <v>0.06174137218347437</v>
      </c>
    </row>
    <row r="15" spans="1:7" ht="12.75">
      <c r="A15" s="11" t="s">
        <v>9</v>
      </c>
      <c r="B15" s="52">
        <v>0</v>
      </c>
      <c r="C15" s="48">
        <v>0</v>
      </c>
      <c r="D15" s="22">
        <v>0</v>
      </c>
      <c r="E15" s="57">
        <f>B15/'[1]Table10A-2'!$I$7*100000</f>
        <v>0</v>
      </c>
      <c r="F15" s="12">
        <f>C15/'[1]Table10A-2'!$I$8*100000</f>
        <v>0</v>
      </c>
      <c r="G15" s="13">
        <f>D15/'[1]Table10A-2'!$I$9*100000</f>
        <v>0</v>
      </c>
    </row>
    <row r="16" spans="1:7" ht="12.75">
      <c r="A16" s="11" t="s">
        <v>10</v>
      </c>
      <c r="B16" s="52">
        <v>0</v>
      </c>
      <c r="C16" s="48">
        <v>0</v>
      </c>
      <c r="D16" s="22">
        <v>0</v>
      </c>
      <c r="E16" s="57">
        <f>B16/'[1]Table10A-2'!$I$7*100000</f>
        <v>0</v>
      </c>
      <c r="F16" s="12">
        <f>C16/'[1]Table10A-2'!$I$8*100000</f>
        <v>0</v>
      </c>
      <c r="G16" s="13">
        <f>D16/'[1]Table10A-2'!$I$9*100000</f>
        <v>0</v>
      </c>
    </row>
    <row r="17" spans="1:7" ht="12.75">
      <c r="A17" s="11" t="s">
        <v>11</v>
      </c>
      <c r="B17" s="52">
        <v>1</v>
      </c>
      <c r="C17" s="48">
        <v>0</v>
      </c>
      <c r="D17" s="22">
        <v>1</v>
      </c>
      <c r="E17" s="57">
        <f>B17/'[1]Table10A-2'!$I$7*100000</f>
        <v>0.015532344709947441</v>
      </c>
      <c r="F17" s="12">
        <f>C17/'[1]Table10A-2'!$I$8*100000</f>
        <v>0</v>
      </c>
      <c r="G17" s="13">
        <f>D17/'[1]Table10A-2'!$I$9*100000</f>
        <v>0.030870686091737185</v>
      </c>
    </row>
    <row r="18" spans="1:7" ht="12.75">
      <c r="A18" s="11" t="s">
        <v>12</v>
      </c>
      <c r="B18" s="52">
        <v>321</v>
      </c>
      <c r="C18" s="48">
        <v>167</v>
      </c>
      <c r="D18" s="22">
        <v>154</v>
      </c>
      <c r="E18" s="57">
        <f>B18/'[1]Table10A-2'!$I$7*100000</f>
        <v>4.985882651893129</v>
      </c>
      <c r="F18" s="12">
        <f>C18/'[1]Table10A-2'!$I$8*100000</f>
        <v>5.2206114742787975</v>
      </c>
      <c r="G18" s="13">
        <f>D18/'[1]Table10A-2'!$I$9*100000</f>
        <v>4.754085658127526</v>
      </c>
    </row>
    <row r="19" spans="1:7" ht="12.75">
      <c r="A19" s="11" t="s">
        <v>13</v>
      </c>
      <c r="B19" s="52">
        <v>1</v>
      </c>
      <c r="C19" s="48">
        <v>1</v>
      </c>
      <c r="D19" s="22">
        <v>0</v>
      </c>
      <c r="E19" s="57">
        <f>B19/'[1]Table10A-2'!$I$7*100000</f>
        <v>0.015532344709947441</v>
      </c>
      <c r="F19" s="12">
        <f>C19/'[1]Table10A-2'!$I$8*100000</f>
        <v>0.03126114655256765</v>
      </c>
      <c r="G19" s="13">
        <f>D19/'[1]Table10A-2'!$I$9*100000</f>
        <v>0</v>
      </c>
    </row>
    <row r="20" spans="1:7" ht="12.75">
      <c r="A20" s="11" t="s">
        <v>14</v>
      </c>
      <c r="B20" s="52">
        <v>0</v>
      </c>
      <c r="C20" s="48">
        <v>0</v>
      </c>
      <c r="D20" s="22">
        <v>0</v>
      </c>
      <c r="E20" s="57">
        <f>B20/'[1]Table10A-2'!$I$7*100000</f>
        <v>0</v>
      </c>
      <c r="F20" s="12">
        <f>C20/'[1]Table10A-2'!$I$8*100000</f>
        <v>0</v>
      </c>
      <c r="G20" s="13">
        <f>D20/'[1]Table10A-2'!$I$9*100000</f>
        <v>0</v>
      </c>
    </row>
    <row r="21" spans="1:7" ht="12.75">
      <c r="A21" s="11" t="s">
        <v>15</v>
      </c>
      <c r="B21" s="52">
        <v>0</v>
      </c>
      <c r="C21" s="48">
        <v>0</v>
      </c>
      <c r="D21" s="22">
        <v>0</v>
      </c>
      <c r="E21" s="57">
        <f>B21/'[1]Table10A-2'!$I$7*100000</f>
        <v>0</v>
      </c>
      <c r="F21" s="12">
        <f>C21/'[1]Table10A-2'!$I$8*100000</f>
        <v>0</v>
      </c>
      <c r="G21" s="13">
        <f>D21/'[1]Table10A-2'!$I$9*100000</f>
        <v>0</v>
      </c>
    </row>
    <row r="22" spans="1:7" ht="12.75">
      <c r="A22" s="11" t="s">
        <v>16</v>
      </c>
      <c r="B22" s="52">
        <v>0</v>
      </c>
      <c r="C22" s="48">
        <v>0</v>
      </c>
      <c r="D22" s="22">
        <v>0</v>
      </c>
      <c r="E22" s="57">
        <f>B22/'[1]Table10A-2'!$I$7*100000</f>
        <v>0</v>
      </c>
      <c r="F22" s="12">
        <f>C22/'[1]Table10A-2'!$I$8*100000</f>
        <v>0</v>
      </c>
      <c r="G22" s="13">
        <f>D22/'[1]Table10A-2'!$I$9*100000</f>
        <v>0</v>
      </c>
    </row>
    <row r="23" spans="1:7" ht="12.75">
      <c r="A23" s="11" t="s">
        <v>17</v>
      </c>
      <c r="B23" s="52">
        <v>218</v>
      </c>
      <c r="C23" s="48">
        <v>138</v>
      </c>
      <c r="D23" s="22">
        <v>80</v>
      </c>
      <c r="E23" s="57">
        <f>B23/'[1]Table10A-2'!$I$7*100000</f>
        <v>3.3860511467685424</v>
      </c>
      <c r="F23" s="12">
        <f>C23/'[1]Table10A-2'!$I$8*100000</f>
        <v>4.314038224254336</v>
      </c>
      <c r="G23" s="13">
        <f>D23/'[1]Table10A-2'!$I$9*100000</f>
        <v>2.4696548873389745</v>
      </c>
    </row>
    <row r="24" spans="1:7" ht="12.75">
      <c r="A24" s="11" t="s">
        <v>18</v>
      </c>
      <c r="B24" s="52">
        <v>99</v>
      </c>
      <c r="C24" s="48">
        <v>83</v>
      </c>
      <c r="D24" s="22">
        <v>16</v>
      </c>
      <c r="E24" s="57">
        <f>B24/'[1]Table10A-2'!$I$7*100000</f>
        <v>1.5377021262847967</v>
      </c>
      <c r="F24" s="12">
        <f>C24/'[1]Table10A-2'!$I$8*100000</f>
        <v>2.594675163863115</v>
      </c>
      <c r="G24" s="13">
        <f>D24/'[1]Table10A-2'!$I$9*100000</f>
        <v>0.49393097746779496</v>
      </c>
    </row>
    <row r="25" spans="1:7" ht="12.75">
      <c r="A25" s="11" t="s">
        <v>19</v>
      </c>
      <c r="B25" s="52">
        <v>0</v>
      </c>
      <c r="C25" s="48">
        <v>0</v>
      </c>
      <c r="D25" s="22">
        <v>0</v>
      </c>
      <c r="E25" s="57">
        <f>B25/'[1]Table10A-2'!$I$7*100000</f>
        <v>0</v>
      </c>
      <c r="F25" s="12">
        <f>C25/'[1]Table10A-2'!$I$8*100000</f>
        <v>0</v>
      </c>
      <c r="G25" s="13">
        <f>D25/'[1]Table10A-2'!$I$9*100000</f>
        <v>0</v>
      </c>
    </row>
    <row r="26" spans="1:7" ht="12.75">
      <c r="A26" s="11" t="s">
        <v>20</v>
      </c>
      <c r="B26" s="52">
        <v>143</v>
      </c>
      <c r="C26" s="48">
        <v>91</v>
      </c>
      <c r="D26" s="22">
        <v>52</v>
      </c>
      <c r="E26" s="57">
        <f>B26/'[1]Table10A-2'!$I$7*100000</f>
        <v>2.2211252935224843</v>
      </c>
      <c r="F26" s="12">
        <f>C26/'[1]Table10A-2'!$I$8*100000</f>
        <v>2.844764336283656</v>
      </c>
      <c r="G26" s="13">
        <f>D26/'[1]Table10A-2'!$I$9*100000</f>
        <v>1.6052756767703333</v>
      </c>
    </row>
    <row r="27" spans="1:7" ht="12.75">
      <c r="A27" s="11" t="s">
        <v>21</v>
      </c>
      <c r="B27" s="52">
        <v>10543</v>
      </c>
      <c r="C27" s="48">
        <v>5639</v>
      </c>
      <c r="D27" s="22">
        <v>4903</v>
      </c>
      <c r="E27" s="57">
        <f>B27/'[1]Table10A-2'!$I$7*100000</f>
        <v>163.75751027697586</v>
      </c>
      <c r="F27" s="12">
        <f>C27/'[1]Table10A-2'!$I$8*100000</f>
        <v>176.281605409929</v>
      </c>
      <c r="G27" s="13">
        <f>D27/'[1]Table10A-2'!$I$9*100000</f>
        <v>151.3589739077874</v>
      </c>
    </row>
    <row r="28" spans="1:7" ht="12.75">
      <c r="A28" s="11" t="s">
        <v>142</v>
      </c>
      <c r="B28" s="52">
        <v>132</v>
      </c>
      <c r="C28" s="48">
        <v>105</v>
      </c>
      <c r="D28" s="22">
        <v>27</v>
      </c>
      <c r="E28" s="57">
        <f>B28/'[1]Table10A-2'!$I$7*100000</f>
        <v>2.0502695017130623</v>
      </c>
      <c r="F28" s="12">
        <f>C28/'[1]Table10A-2'!$I$8*100000</f>
        <v>3.2824203880196032</v>
      </c>
      <c r="G28" s="13">
        <f>D28/'[1]Table10A-2'!$I$9*100000</f>
        <v>0.833508524476904</v>
      </c>
    </row>
    <row r="29" spans="1:7" ht="12.75">
      <c r="A29" s="11" t="s">
        <v>22</v>
      </c>
      <c r="B29" s="52">
        <v>288</v>
      </c>
      <c r="C29" s="48">
        <v>232</v>
      </c>
      <c r="D29" s="22">
        <v>56</v>
      </c>
      <c r="E29" s="57">
        <f>B29/'[1]Table10A-2'!$I$7*100000</f>
        <v>4.473315276464864</v>
      </c>
      <c r="F29" s="12">
        <f>C29/'[1]Table10A-2'!$I$8*100000</f>
        <v>7.252586000195695</v>
      </c>
      <c r="G29" s="13">
        <f>D29/'[1]Table10A-2'!$I$9*100000</f>
        <v>1.7287584211372824</v>
      </c>
    </row>
    <row r="30" spans="1:7" ht="12.75">
      <c r="A30" s="11" t="s">
        <v>23</v>
      </c>
      <c r="B30" s="52">
        <v>211</v>
      </c>
      <c r="C30" s="48">
        <v>131</v>
      </c>
      <c r="D30" s="22">
        <v>80</v>
      </c>
      <c r="E30" s="57">
        <f>B30/'[1]Table10A-2'!$I$7*100000</f>
        <v>3.2773247337989098</v>
      </c>
      <c r="F30" s="12">
        <f>C30/'[1]Table10A-2'!$I$8*100000</f>
        <v>4.095210198386362</v>
      </c>
      <c r="G30" s="13">
        <f>D30/'[1]Table10A-2'!$I$9*100000</f>
        <v>2.4696548873389745</v>
      </c>
    </row>
    <row r="31" spans="1:7" ht="12.75">
      <c r="A31" s="11" t="s">
        <v>24</v>
      </c>
      <c r="B31" s="52">
        <v>927</v>
      </c>
      <c r="C31" s="48">
        <v>482</v>
      </c>
      <c r="D31" s="22">
        <v>445</v>
      </c>
      <c r="E31" s="57">
        <f>B31/'[1]Table10A-2'!$I$7*100000</f>
        <v>14.398483546121279</v>
      </c>
      <c r="F31" s="12">
        <f>C31/'[1]Table10A-2'!$I$8*100000</f>
        <v>15.067872638337606</v>
      </c>
      <c r="G31" s="13">
        <f>D31/'[1]Table10A-2'!$I$9*100000</f>
        <v>13.737455310823048</v>
      </c>
    </row>
    <row r="32" spans="1:7" ht="12.75">
      <c r="A32" s="11" t="s">
        <v>25</v>
      </c>
      <c r="B32" s="52">
        <v>474</v>
      </c>
      <c r="C32" s="48">
        <v>311</v>
      </c>
      <c r="D32" s="22">
        <v>163</v>
      </c>
      <c r="E32" s="57">
        <f>B32/'[1]Table10A-2'!$I$7*100000</f>
        <v>7.362331392515087</v>
      </c>
      <c r="F32" s="12">
        <f>C32/'[1]Table10A-2'!$I$8*100000</f>
        <v>9.72221657784854</v>
      </c>
      <c r="G32" s="13">
        <f>D32/'[1]Table10A-2'!$I$9*100000</f>
        <v>5.031921832953161</v>
      </c>
    </row>
    <row r="33" spans="1:7" ht="12.75">
      <c r="A33" s="11" t="s">
        <v>26</v>
      </c>
      <c r="B33" s="52">
        <v>708</v>
      </c>
      <c r="C33" s="48">
        <v>355</v>
      </c>
      <c r="D33" s="22">
        <v>353</v>
      </c>
      <c r="E33" s="57">
        <f>B33/'[1]Table10A-2'!$I$7*100000</f>
        <v>10.996900054642788</v>
      </c>
      <c r="F33" s="12">
        <f>C33/'[1]Table10A-2'!$I$8*100000</f>
        <v>11.097707026161515</v>
      </c>
      <c r="G33" s="13">
        <f>D33/'[1]Table10A-2'!$I$9*100000</f>
        <v>10.897352190383225</v>
      </c>
    </row>
    <row r="34" spans="1:7" ht="12.75">
      <c r="A34" s="11" t="s">
        <v>27</v>
      </c>
      <c r="B34" s="52">
        <v>59</v>
      </c>
      <c r="C34" s="48">
        <v>42</v>
      </c>
      <c r="D34" s="22">
        <v>17</v>
      </c>
      <c r="E34" s="57">
        <f>B34/'[1]Table10A-2'!$I$7*100000</f>
        <v>0.916408337886899</v>
      </c>
      <c r="F34" s="12">
        <f>C34/'[1]Table10A-2'!$I$8*100000</f>
        <v>1.3129681552078414</v>
      </c>
      <c r="G34" s="13">
        <f>D34/'[1]Table10A-2'!$I$9*100000</f>
        <v>0.5248016635595321</v>
      </c>
    </row>
    <row r="35" spans="1:7" ht="12.75">
      <c r="A35" s="11" t="s">
        <v>143</v>
      </c>
      <c r="B35" s="52">
        <v>2654</v>
      </c>
      <c r="C35" s="48">
        <v>1474</v>
      </c>
      <c r="D35" s="22">
        <v>1180</v>
      </c>
      <c r="E35" s="57">
        <f>B35/'[1]Table10A-2'!$I$7*100000</f>
        <v>41.222842860200515</v>
      </c>
      <c r="F35" s="12">
        <f>C35/'[1]Table10A-2'!$I$8*100000</f>
        <v>46.07893001848472</v>
      </c>
      <c r="G35" s="13">
        <f>D35/'[1]Table10A-2'!$I$9*100000</f>
        <v>36.42740958824987</v>
      </c>
    </row>
    <row r="36" spans="1:7" ht="12.75">
      <c r="A36" s="11" t="s">
        <v>135</v>
      </c>
      <c r="B36" s="52">
        <v>187</v>
      </c>
      <c r="C36" s="48">
        <v>125</v>
      </c>
      <c r="D36" s="22">
        <v>62</v>
      </c>
      <c r="E36" s="57">
        <f>B36/'[1]Table10A-2'!$I$7*100000</f>
        <v>2.9045484607601715</v>
      </c>
      <c r="F36" s="12">
        <f>C36/'[1]Table10A-2'!$I$8*100000</f>
        <v>3.9076433190709565</v>
      </c>
      <c r="G36" s="13">
        <f>D36/'[1]Table10A-2'!$I$9*100000</f>
        <v>1.9139825376877055</v>
      </c>
    </row>
    <row r="37" spans="1:7" ht="12.75">
      <c r="A37" s="11" t="s">
        <v>28</v>
      </c>
      <c r="B37" s="52">
        <v>747</v>
      </c>
      <c r="C37" s="48">
        <v>6</v>
      </c>
      <c r="D37" s="22">
        <v>741</v>
      </c>
      <c r="E37" s="57">
        <f>B37/'[1]Table10A-2'!$I$7*100000</f>
        <v>11.60266149833074</v>
      </c>
      <c r="F37" s="12">
        <f>C37/'[1]Table10A-2'!$I$8*100000</f>
        <v>0.18756687931540592</v>
      </c>
      <c r="G37" s="13">
        <f>D37/'[1]Table10A-2'!$I$9*100000</f>
        <v>22.87517839397725</v>
      </c>
    </row>
    <row r="38" spans="1:7" ht="12.75">
      <c r="A38" s="11" t="s">
        <v>29</v>
      </c>
      <c r="B38" s="52">
        <v>72</v>
      </c>
      <c r="C38" s="48">
        <v>0</v>
      </c>
      <c r="D38" s="22">
        <v>72</v>
      </c>
      <c r="E38" s="57">
        <f>B38/'[1]Table10A-2'!$I$7*100000</f>
        <v>1.118328819116216</v>
      </c>
      <c r="F38" s="12">
        <f>C38/'[1]Table10A-2'!$I$8*100000</f>
        <v>0</v>
      </c>
      <c r="G38" s="13">
        <f>D38/'[1]Table10A-2'!$I$9*100000</f>
        <v>2.2226893986050773</v>
      </c>
    </row>
    <row r="39" spans="1:7" ht="12.75">
      <c r="A39" s="11" t="s">
        <v>30</v>
      </c>
      <c r="B39" s="52">
        <v>159</v>
      </c>
      <c r="C39" s="48">
        <v>0</v>
      </c>
      <c r="D39" s="22">
        <v>159</v>
      </c>
      <c r="E39" s="57">
        <f>B39/'[1]Table10A-2'!$I$7*100000</f>
        <v>2.4696428088816433</v>
      </c>
      <c r="F39" s="12">
        <f>C39/'[1]Table10A-2'!$I$8*100000</f>
        <v>0</v>
      </c>
      <c r="G39" s="13">
        <f>D39/'[1]Table10A-2'!$I$9*100000</f>
        <v>4.908439088586213</v>
      </c>
    </row>
    <row r="40" spans="1:7" ht="12.75">
      <c r="A40" s="11" t="s">
        <v>31</v>
      </c>
      <c r="B40" s="52">
        <v>280</v>
      </c>
      <c r="C40" s="48">
        <v>0</v>
      </c>
      <c r="D40" s="22">
        <v>280</v>
      </c>
      <c r="E40" s="57">
        <f>B40/'[1]Table10A-2'!$I$7*100000</f>
        <v>4.349056518785284</v>
      </c>
      <c r="F40" s="12">
        <f>C40/'[1]Table10A-2'!$I$8*100000</f>
        <v>0</v>
      </c>
      <c r="G40" s="13">
        <f>D40/'[1]Table10A-2'!$I$9*100000</f>
        <v>8.643792105686412</v>
      </c>
    </row>
    <row r="41" spans="1:7" ht="12.75">
      <c r="A41" s="11" t="s">
        <v>32</v>
      </c>
      <c r="B41" s="52">
        <v>574</v>
      </c>
      <c r="C41" s="48">
        <v>574</v>
      </c>
      <c r="D41" s="22">
        <v>0</v>
      </c>
      <c r="E41" s="57">
        <f>B41/'[1]Table10A-2'!$I$7*100000</f>
        <v>8.915565863509832</v>
      </c>
      <c r="F41" s="12">
        <f>C41/'[1]Table10A-2'!$I$8*100000</f>
        <v>17.94389812117383</v>
      </c>
      <c r="G41" s="13">
        <f>D41/'[1]Table10A-2'!$I$9*100000</f>
        <v>0</v>
      </c>
    </row>
    <row r="42" spans="1:7" ht="12.75">
      <c r="A42" s="11" t="s">
        <v>33</v>
      </c>
      <c r="B42" s="52">
        <v>267</v>
      </c>
      <c r="C42" s="48">
        <v>178</v>
      </c>
      <c r="D42" s="22">
        <v>89</v>
      </c>
      <c r="E42" s="57">
        <f>B42/'[1]Table10A-2'!$I$7*100000</f>
        <v>4.147136037555967</v>
      </c>
      <c r="F42" s="12">
        <f>C42/'[1]Table10A-2'!$I$8*100000</f>
        <v>5.564484086357042</v>
      </c>
      <c r="G42" s="13">
        <f>D42/'[1]Table10A-2'!$I$9*100000</f>
        <v>2.747491062164609</v>
      </c>
    </row>
    <row r="43" spans="1:7" ht="12.75">
      <c r="A43" s="11" t="s">
        <v>34</v>
      </c>
      <c r="B43" s="52">
        <v>355</v>
      </c>
      <c r="C43" s="48">
        <v>245</v>
      </c>
      <c r="D43" s="22">
        <v>109</v>
      </c>
      <c r="E43" s="57">
        <f>B43/'[1]Table10A-2'!$I$7*100000</f>
        <v>5.513982372031341</v>
      </c>
      <c r="F43" s="12">
        <f>C43/'[1]Table10A-2'!$I$8*100000</f>
        <v>7.658980905379074</v>
      </c>
      <c r="G43" s="13">
        <f>D43/'[1]Table10A-2'!$I$9*100000</f>
        <v>3.364904783999353</v>
      </c>
    </row>
    <row r="44" spans="1:7" ht="12.75">
      <c r="A44" s="11" t="s">
        <v>35</v>
      </c>
      <c r="B44" s="52">
        <v>275</v>
      </c>
      <c r="C44" s="48">
        <v>145</v>
      </c>
      <c r="D44" s="22">
        <v>130</v>
      </c>
      <c r="E44" s="57">
        <f>B44/'[1]Table10A-2'!$I$7*100000</f>
        <v>4.271394795235547</v>
      </c>
      <c r="F44" s="12">
        <f>C44/'[1]Table10A-2'!$I$8*100000</f>
        <v>4.53286625012231</v>
      </c>
      <c r="G44" s="13">
        <f>D44/'[1]Table10A-2'!$I$9*100000</f>
        <v>4.013189191925834</v>
      </c>
    </row>
    <row r="45" spans="1:7" ht="12.75">
      <c r="A45" s="11" t="s">
        <v>144</v>
      </c>
      <c r="B45" s="52">
        <v>1054</v>
      </c>
      <c r="C45" s="48">
        <v>612</v>
      </c>
      <c r="D45" s="22">
        <v>442</v>
      </c>
      <c r="E45" s="57">
        <f>B45/'[1]Table10A-2'!$I$7*100000</f>
        <v>16.371091324284603</v>
      </c>
      <c r="F45" s="12">
        <f>C45/'[1]Table10A-2'!$I$8*100000</f>
        <v>19.1318216901714</v>
      </c>
      <c r="G45" s="13">
        <f>D45/'[1]Table10A-2'!$I$9*100000</f>
        <v>13.644843252547835</v>
      </c>
    </row>
    <row r="46" spans="1:7" ht="12.75">
      <c r="A46" s="11" t="s">
        <v>36</v>
      </c>
      <c r="B46" s="52">
        <v>19</v>
      </c>
      <c r="C46" s="48">
        <v>9</v>
      </c>
      <c r="D46" s="22">
        <v>10</v>
      </c>
      <c r="E46" s="57">
        <f>B46/'[1]Table10A-2'!$I$7*100000</f>
        <v>0.2951145494890014</v>
      </c>
      <c r="F46" s="12">
        <f>C46/'[1]Table10A-2'!$I$8*100000</f>
        <v>0.28135031897310886</v>
      </c>
      <c r="G46" s="13">
        <f>D46/'[1]Table10A-2'!$I$9*100000</f>
        <v>0.3087068609173718</v>
      </c>
    </row>
    <row r="47" spans="1:7" ht="12.75">
      <c r="A47" s="11" t="s">
        <v>37</v>
      </c>
      <c r="B47" s="52">
        <v>392</v>
      </c>
      <c r="C47" s="48">
        <v>212</v>
      </c>
      <c r="D47" s="22">
        <v>180</v>
      </c>
      <c r="E47" s="57">
        <f>B47/'[1]Table10A-2'!$I$7*100000</f>
        <v>6.088679126299397</v>
      </c>
      <c r="F47" s="12">
        <f>C47/'[1]Table10A-2'!$I$8*100000</f>
        <v>6.627363069144342</v>
      </c>
      <c r="G47" s="13">
        <f>D47/'[1]Table10A-2'!$I$9*100000</f>
        <v>5.556723496512693</v>
      </c>
    </row>
    <row r="48" spans="1:7" ht="12.75">
      <c r="A48" s="11" t="s">
        <v>38</v>
      </c>
      <c r="B48" s="52">
        <v>422</v>
      </c>
      <c r="C48" s="48">
        <v>257</v>
      </c>
      <c r="D48" s="22">
        <v>165</v>
      </c>
      <c r="E48" s="57">
        <f>B48/'[1]Table10A-2'!$I$7*100000</f>
        <v>6.5546494675978195</v>
      </c>
      <c r="F48" s="12">
        <f>C48/'[1]Table10A-2'!$I$8*100000</f>
        <v>8.034114664009886</v>
      </c>
      <c r="G48" s="13">
        <f>D48/'[1]Table10A-2'!$I$9*100000</f>
        <v>5.093663205136635</v>
      </c>
    </row>
    <row r="49" spans="1:7" ht="12.75">
      <c r="A49" s="11" t="s">
        <v>39</v>
      </c>
      <c r="B49" s="52">
        <v>219</v>
      </c>
      <c r="C49" s="48">
        <v>133</v>
      </c>
      <c r="D49" s="22">
        <v>86</v>
      </c>
      <c r="E49" s="57">
        <f>B49/'[1]Table10A-2'!$I$7*100000</f>
        <v>3.4015834914784895</v>
      </c>
      <c r="F49" s="12">
        <f>C49/'[1]Table10A-2'!$I$8*100000</f>
        <v>4.1577324914914975</v>
      </c>
      <c r="G49" s="13">
        <f>D49/'[1]Table10A-2'!$I$9*100000</f>
        <v>2.6548790038893975</v>
      </c>
    </row>
    <row r="50" spans="1:7" ht="12.75">
      <c r="A50" s="11" t="s">
        <v>40</v>
      </c>
      <c r="B50" s="52">
        <v>2</v>
      </c>
      <c r="C50" s="48">
        <v>1</v>
      </c>
      <c r="D50" s="22">
        <v>1</v>
      </c>
      <c r="E50" s="57">
        <f>B50/'[1]Table10A-2'!$I$7*100000</f>
        <v>0.031064689419894882</v>
      </c>
      <c r="F50" s="12">
        <f>C50/'[1]Table10A-2'!$I$8*100000</f>
        <v>0.03126114655256765</v>
      </c>
      <c r="G50" s="13">
        <f>D50/'[1]Table10A-2'!$I$9*100000</f>
        <v>0.030870686091737185</v>
      </c>
    </row>
    <row r="51" spans="1:7" ht="12.75">
      <c r="A51" s="11" t="s">
        <v>41</v>
      </c>
      <c r="B51" s="52">
        <v>1120</v>
      </c>
      <c r="C51" s="48">
        <v>623</v>
      </c>
      <c r="D51" s="22">
        <v>497</v>
      </c>
      <c r="E51" s="57">
        <f>B51/'[1]Table10A-2'!$I$7*100000</f>
        <v>17.396226075141136</v>
      </c>
      <c r="F51" s="12">
        <f>C51/'[1]Table10A-2'!$I$8*100000</f>
        <v>19.475694302249646</v>
      </c>
      <c r="G51" s="13">
        <f>D51/'[1]Table10A-2'!$I$9*100000</f>
        <v>15.34273098759338</v>
      </c>
    </row>
    <row r="52" spans="1:7" ht="12.75">
      <c r="A52" s="11" t="s">
        <v>42</v>
      </c>
      <c r="B52" s="52">
        <v>274</v>
      </c>
      <c r="C52" s="48">
        <v>155</v>
      </c>
      <c r="D52" s="22">
        <v>119</v>
      </c>
      <c r="E52" s="57">
        <f>B52/'[1]Table10A-2'!$I$7*100000</f>
        <v>4.255862450525599</v>
      </c>
      <c r="F52" s="12">
        <f>C52/'[1]Table10A-2'!$I$8*100000</f>
        <v>4.845477715647986</v>
      </c>
      <c r="G52" s="13">
        <f>D52/'[1]Table10A-2'!$I$9*100000</f>
        <v>3.6736116449167247</v>
      </c>
    </row>
    <row r="53" spans="1:7" ht="12.75">
      <c r="A53" s="11" t="s">
        <v>43</v>
      </c>
      <c r="B53" s="52">
        <v>52</v>
      </c>
      <c r="C53" s="48">
        <v>26</v>
      </c>
      <c r="D53" s="22">
        <v>26</v>
      </c>
      <c r="E53" s="57">
        <f>B53/'[1]Table10A-2'!$I$7*100000</f>
        <v>0.8076819249172671</v>
      </c>
      <c r="F53" s="12">
        <f>C53/'[1]Table10A-2'!$I$8*100000</f>
        <v>0.8127898103667588</v>
      </c>
      <c r="G53" s="13">
        <f>D53/'[1]Table10A-2'!$I$9*100000</f>
        <v>0.8026378383851667</v>
      </c>
    </row>
    <row r="54" spans="1:7" ht="12.75">
      <c r="A54" s="14" t="s">
        <v>44</v>
      </c>
      <c r="B54" s="53">
        <v>1721</v>
      </c>
      <c r="C54" s="49">
        <v>949</v>
      </c>
      <c r="D54" s="23">
        <v>772</v>
      </c>
      <c r="E54" s="58">
        <f>B54/'[1]Table10A-2'!$I$7*100000</f>
        <v>26.73116524581955</v>
      </c>
      <c r="F54" s="15">
        <f>C54/'[1]Table10A-2'!$I$8*100000</f>
        <v>29.6668280783867</v>
      </c>
      <c r="G54" s="16">
        <f>D54/'[1]Table10A-2'!$I$9*100000</f>
        <v>23.832169662821105</v>
      </c>
    </row>
    <row r="55" spans="1:7" ht="12.75">
      <c r="A55" s="1"/>
      <c r="B55" s="2"/>
      <c r="C55" s="2"/>
      <c r="D55" s="2"/>
      <c r="E55" s="2"/>
      <c r="F55" s="2"/>
      <c r="G55" s="2"/>
    </row>
    <row r="56" spans="1:7" ht="12.75">
      <c r="A56" s="1"/>
      <c r="B56" s="2"/>
      <c r="C56" s="2"/>
      <c r="D56" s="2"/>
      <c r="E56" s="2"/>
      <c r="F56" s="2"/>
      <c r="G56" s="2"/>
    </row>
    <row r="57" spans="1:7" ht="12.75">
      <c r="A57" s="1"/>
      <c r="B57" s="2"/>
      <c r="C57" s="2"/>
      <c r="D57" s="2"/>
      <c r="E57" s="2"/>
      <c r="F57" s="2"/>
      <c r="G57" s="2"/>
    </row>
    <row r="58" spans="1:7" ht="12.75" customHeight="1">
      <c r="A58" s="81" t="s">
        <v>128</v>
      </c>
      <c r="B58" s="81"/>
      <c r="C58" s="81"/>
      <c r="D58" s="81"/>
      <c r="E58" s="81"/>
      <c r="F58" s="81"/>
      <c r="G58" s="81"/>
    </row>
    <row r="59" spans="1:7" ht="12.75" customHeight="1">
      <c r="A59" s="81" t="s">
        <v>137</v>
      </c>
      <c r="B59" s="81"/>
      <c r="C59" s="81"/>
      <c r="D59" s="81"/>
      <c r="E59" s="81"/>
      <c r="F59" s="81"/>
      <c r="G59" s="81"/>
    </row>
    <row r="60" spans="1:7" ht="12.75" customHeight="1">
      <c r="A60" s="81" t="s">
        <v>141</v>
      </c>
      <c r="B60" s="81"/>
      <c r="C60" s="81"/>
      <c r="D60" s="81"/>
      <c r="E60" s="81"/>
      <c r="F60" s="81"/>
      <c r="G60" s="81"/>
    </row>
    <row r="61" ht="6" customHeight="1"/>
    <row r="62" spans="1:7" ht="33" customHeight="1">
      <c r="A62" s="82" t="s">
        <v>0</v>
      </c>
      <c r="B62" s="87" t="s">
        <v>1</v>
      </c>
      <c r="C62" s="88"/>
      <c r="D62" s="89"/>
      <c r="E62" s="88" t="s">
        <v>136</v>
      </c>
      <c r="F62" s="88"/>
      <c r="G62" s="89"/>
    </row>
    <row r="63" spans="1:7" ht="12.75">
      <c r="A63" s="90"/>
      <c r="B63" s="37" t="s">
        <v>132</v>
      </c>
      <c r="C63" s="43" t="s">
        <v>133</v>
      </c>
      <c r="D63" s="44" t="s">
        <v>134</v>
      </c>
      <c r="E63" s="54" t="s">
        <v>132</v>
      </c>
      <c r="F63" s="17" t="s">
        <v>133</v>
      </c>
      <c r="G63" s="18" t="s">
        <v>134</v>
      </c>
    </row>
    <row r="64" spans="1:7" ht="12.75">
      <c r="A64" s="8" t="s">
        <v>82</v>
      </c>
      <c r="B64" s="60">
        <v>40</v>
      </c>
      <c r="C64" s="59">
        <v>19</v>
      </c>
      <c r="D64" s="40">
        <v>21</v>
      </c>
      <c r="E64" s="61">
        <f>B64/'[1]Table10A-2'!$I$7*100000</f>
        <v>0.6212937883978976</v>
      </c>
      <c r="F64" s="20">
        <f>C64/'[1]Table10A-2'!$I$8*100000</f>
        <v>0.5939617844987853</v>
      </c>
      <c r="G64" s="21">
        <f>D64/'[1]Table10A-2'!$I$9*100000</f>
        <v>0.6482844079264808</v>
      </c>
    </row>
    <row r="65" spans="1:7" ht="12.75">
      <c r="A65" s="11" t="s">
        <v>83</v>
      </c>
      <c r="B65" s="52">
        <v>39</v>
      </c>
      <c r="C65" s="48">
        <v>19</v>
      </c>
      <c r="D65" s="22">
        <v>20</v>
      </c>
      <c r="E65" s="62">
        <f>B65/'[1]Table10A-2'!$I$7*100000</f>
        <v>0.6057614436879502</v>
      </c>
      <c r="F65" s="12">
        <f>C65/'[1]Table10A-2'!$I$8*100000</f>
        <v>0.5939617844987853</v>
      </c>
      <c r="G65" s="13">
        <f>D65/'[1]Table10A-2'!$I$9*100000</f>
        <v>0.6174137218347436</v>
      </c>
    </row>
    <row r="66" spans="1:7" ht="12.75">
      <c r="A66" s="11" t="s">
        <v>84</v>
      </c>
      <c r="B66" s="52">
        <v>1</v>
      </c>
      <c r="C66" s="48">
        <v>0</v>
      </c>
      <c r="D66" s="22">
        <v>1</v>
      </c>
      <c r="E66" s="62">
        <f>B66/'[1]Table10A-2'!$I$7*100000</f>
        <v>0.015532344709947441</v>
      </c>
      <c r="F66" s="12">
        <f>C66/'[1]Table10A-2'!$I$8*100000</f>
        <v>0</v>
      </c>
      <c r="G66" s="13">
        <f>D66/'[1]Table10A-2'!$I$9*100000</f>
        <v>0.030870686091737185</v>
      </c>
    </row>
    <row r="67" spans="1:7" ht="12.75">
      <c r="A67" s="72" t="s">
        <v>139</v>
      </c>
      <c r="B67" s="73">
        <v>161</v>
      </c>
      <c r="C67" s="74">
        <v>82</v>
      </c>
      <c r="D67" s="75">
        <v>79</v>
      </c>
      <c r="E67" s="62">
        <f>B67/'[1]Table10A-2'!$I$7*100000</f>
        <v>2.500707498301538</v>
      </c>
      <c r="F67" s="12">
        <f>C67/'[1]Table10A-2'!$I$8*100000</f>
        <v>2.563414017310547</v>
      </c>
      <c r="G67" s="13">
        <f>D67/'[1]Table10A-2'!$I$9*100000</f>
        <v>2.4387842012472376</v>
      </c>
    </row>
    <row r="68" spans="1:7" ht="12.75">
      <c r="A68" s="11" t="s">
        <v>85</v>
      </c>
      <c r="B68" s="52">
        <v>17</v>
      </c>
      <c r="C68" s="48">
        <v>5</v>
      </c>
      <c r="D68" s="22">
        <v>12</v>
      </c>
      <c r="E68" s="62">
        <f>B68/'[1]Table10A-2'!$I$7*100000</f>
        <v>0.26404986006910647</v>
      </c>
      <c r="F68" s="12">
        <f>C68/'[1]Table10A-2'!$I$8*100000</f>
        <v>0.15630573276283824</v>
      </c>
      <c r="G68" s="13">
        <f>D68/'[1]Table10A-2'!$I$9*100000</f>
        <v>0.37044823310084624</v>
      </c>
    </row>
    <row r="69" spans="1:7" ht="12.75">
      <c r="A69" s="11" t="s">
        <v>86</v>
      </c>
      <c r="B69" s="52">
        <v>545</v>
      </c>
      <c r="C69" s="48">
        <v>321</v>
      </c>
      <c r="D69" s="22">
        <v>224</v>
      </c>
      <c r="E69" s="62">
        <f>B69/'[1]Table10A-2'!$I$7*100000</f>
        <v>8.465127866921357</v>
      </c>
      <c r="F69" s="12">
        <f>C69/'[1]Table10A-2'!$I$8*100000</f>
        <v>10.034828043374215</v>
      </c>
      <c r="G69" s="13">
        <f>D69/'[1]Table10A-2'!$I$9*100000</f>
        <v>6.91503368454913</v>
      </c>
    </row>
    <row r="70" spans="1:7" ht="12.75">
      <c r="A70" s="11" t="s">
        <v>87</v>
      </c>
      <c r="B70" s="52">
        <v>2336</v>
      </c>
      <c r="C70" s="48">
        <v>774</v>
      </c>
      <c r="D70" s="22">
        <v>1562</v>
      </c>
      <c r="E70" s="62">
        <f>B70/'[1]Table10A-2'!$I$7*100000</f>
        <v>36.28355724243722</v>
      </c>
      <c r="F70" s="12">
        <f>C70/'[1]Table10A-2'!$I$8*100000</f>
        <v>24.196127431687362</v>
      </c>
      <c r="G70" s="13">
        <f>D70/'[1]Table10A-2'!$I$9*100000</f>
        <v>48.22001167529348</v>
      </c>
    </row>
    <row r="71" spans="1:7" ht="12.75">
      <c r="A71" s="11" t="s">
        <v>88</v>
      </c>
      <c r="B71" s="52">
        <v>13689</v>
      </c>
      <c r="C71" s="48">
        <v>7104</v>
      </c>
      <c r="D71" s="22">
        <v>6584</v>
      </c>
      <c r="E71" s="62">
        <f>B71/'[1]Table10A-2'!$I$7*100000</f>
        <v>212.62226673447051</v>
      </c>
      <c r="F71" s="12">
        <f>C71/'[1]Table10A-2'!$I$8*100000</f>
        <v>222.0791851094406</v>
      </c>
      <c r="G71" s="13">
        <f>D71/'[1]Table10A-2'!$I$9*100000</f>
        <v>203.2525972279976</v>
      </c>
    </row>
    <row r="72" spans="1:7" ht="12.75">
      <c r="A72" s="11" t="s">
        <v>89</v>
      </c>
      <c r="B72" s="52">
        <v>10424</v>
      </c>
      <c r="C72" s="48">
        <v>5748</v>
      </c>
      <c r="D72" s="22">
        <v>4675</v>
      </c>
      <c r="E72" s="62">
        <f>B72/'[1]Table10A-2'!$I$7*100000</f>
        <v>161.90916125649213</v>
      </c>
      <c r="F72" s="12">
        <f>C72/'[1]Table10A-2'!$I$8*100000</f>
        <v>179.68907038415884</v>
      </c>
      <c r="G72" s="13">
        <f>D72/'[1]Table10A-2'!$I$9*100000</f>
        <v>144.32045747887133</v>
      </c>
    </row>
    <row r="73" spans="1:7" ht="12.75">
      <c r="A73" s="11" t="s">
        <v>90</v>
      </c>
      <c r="B73" s="52">
        <v>69</v>
      </c>
      <c r="C73" s="48">
        <v>22</v>
      </c>
      <c r="D73" s="22">
        <v>47</v>
      </c>
      <c r="E73" s="62">
        <f>B73/'[1]Table10A-2'!$I$7*100000</f>
        <v>1.0717317849863734</v>
      </c>
      <c r="F73" s="12">
        <f>C73/'[1]Table10A-2'!$I$8*100000</f>
        <v>0.6877452241564883</v>
      </c>
      <c r="G73" s="13">
        <f>D73/'[1]Table10A-2'!$I$9*100000</f>
        <v>1.4509222463116476</v>
      </c>
    </row>
    <row r="74" spans="1:7" ht="12.75">
      <c r="A74" s="11" t="s">
        <v>91</v>
      </c>
      <c r="B74" s="52">
        <v>739</v>
      </c>
      <c r="C74" s="48">
        <v>348</v>
      </c>
      <c r="D74" s="22">
        <v>391</v>
      </c>
      <c r="E74" s="62">
        <f>B74/'[1]Table10A-2'!$I$7*100000</f>
        <v>11.478402740651159</v>
      </c>
      <c r="F74" s="12">
        <f>C74/'[1]Table10A-2'!$I$8*100000</f>
        <v>10.878879000293542</v>
      </c>
      <c r="G74" s="13">
        <f>D74/'[1]Table10A-2'!$I$9*100000</f>
        <v>12.070438261869239</v>
      </c>
    </row>
    <row r="75" spans="1:7" ht="12.75">
      <c r="A75" s="11" t="s">
        <v>92</v>
      </c>
      <c r="B75" s="52">
        <v>49</v>
      </c>
      <c r="C75" s="48">
        <v>22</v>
      </c>
      <c r="D75" s="22">
        <v>27</v>
      </c>
      <c r="E75" s="62">
        <f>B75/'[1]Table10A-2'!$I$7*100000</f>
        <v>0.7610848907874246</v>
      </c>
      <c r="F75" s="12">
        <f>C75/'[1]Table10A-2'!$I$8*100000</f>
        <v>0.6877452241564883</v>
      </c>
      <c r="G75" s="13">
        <f>D75/'[1]Table10A-2'!$I$9*100000</f>
        <v>0.833508524476904</v>
      </c>
    </row>
    <row r="76" spans="1:7" ht="12.75">
      <c r="A76" s="11" t="s">
        <v>93</v>
      </c>
      <c r="B76" s="52">
        <v>7498</v>
      </c>
      <c r="C76" s="48">
        <v>4409</v>
      </c>
      <c r="D76" s="22">
        <v>3089</v>
      </c>
      <c r="E76" s="62">
        <f>B76/'[1]Table10A-2'!$I$7*100000</f>
        <v>116.46152063518592</v>
      </c>
      <c r="F76" s="12">
        <f>C76/'[1]Table10A-2'!$I$8*100000</f>
        <v>137.8303951502708</v>
      </c>
      <c r="G76" s="13">
        <f>D76/'[1]Table10A-2'!$I$9*100000</f>
        <v>95.35954933737615</v>
      </c>
    </row>
    <row r="77" spans="1:7" ht="12.75">
      <c r="A77" s="11" t="s">
        <v>94</v>
      </c>
      <c r="B77" s="52">
        <v>1613</v>
      </c>
      <c r="C77" s="48">
        <v>935</v>
      </c>
      <c r="D77" s="22">
        <v>678</v>
      </c>
      <c r="E77" s="62">
        <f>B77/'[1]Table10A-2'!$I$7*100000</f>
        <v>25.053672017145225</v>
      </c>
      <c r="F77" s="12">
        <f>C77/'[1]Table10A-2'!$I$8*100000</f>
        <v>29.229172026650755</v>
      </c>
      <c r="G77" s="13">
        <f>D77/'[1]Table10A-2'!$I$9*100000</f>
        <v>20.930325170197808</v>
      </c>
    </row>
    <row r="78" spans="1:7" ht="12.75">
      <c r="A78" s="11" t="s">
        <v>95</v>
      </c>
      <c r="B78" s="52">
        <v>27</v>
      </c>
      <c r="C78" s="48">
        <v>17</v>
      </c>
      <c r="D78" s="22">
        <v>10</v>
      </c>
      <c r="E78" s="62">
        <f>B78/'[1]Table10A-2'!$I$7*100000</f>
        <v>0.4193733071685809</v>
      </c>
      <c r="F78" s="12">
        <f>C78/'[1]Table10A-2'!$I$8*100000</f>
        <v>0.5314394913936501</v>
      </c>
      <c r="G78" s="13">
        <f>D78/'[1]Table10A-2'!$I$9*100000</f>
        <v>0.3087068609173718</v>
      </c>
    </row>
    <row r="79" spans="1:7" ht="12.75">
      <c r="A79" s="11" t="s">
        <v>96</v>
      </c>
      <c r="B79" s="52">
        <v>5858</v>
      </c>
      <c r="C79" s="48">
        <v>3457</v>
      </c>
      <c r="D79" s="22">
        <v>2401</v>
      </c>
      <c r="E79" s="62">
        <f>B79/'[1]Table10A-2'!$I$7*100000</f>
        <v>90.98847531087212</v>
      </c>
      <c r="F79" s="12">
        <f>C79/'[1]Table10A-2'!$I$8*100000</f>
        <v>108.06978363222636</v>
      </c>
      <c r="G79" s="13">
        <f>D79/'[1]Table10A-2'!$I$9*100000</f>
        <v>74.12051730626098</v>
      </c>
    </row>
    <row r="80" spans="1:7" ht="12.75">
      <c r="A80" s="11" t="s">
        <v>97</v>
      </c>
      <c r="B80" s="52">
        <v>1913</v>
      </c>
      <c r="C80" s="48">
        <v>1232</v>
      </c>
      <c r="D80" s="22">
        <v>681</v>
      </c>
      <c r="E80" s="62">
        <f>B80/'[1]Table10A-2'!$I$7*100000</f>
        <v>29.713375430129453</v>
      </c>
      <c r="F80" s="12">
        <f>C80/'[1]Table10A-2'!$I$8*100000</f>
        <v>38.513732552763344</v>
      </c>
      <c r="G80" s="13">
        <f>D80/'[1]Table10A-2'!$I$9*100000</f>
        <v>21.02293722847302</v>
      </c>
    </row>
    <row r="81" spans="1:7" ht="12.75">
      <c r="A81" s="11" t="s">
        <v>98</v>
      </c>
      <c r="B81" s="52">
        <v>3945</v>
      </c>
      <c r="C81" s="48">
        <v>2225</v>
      </c>
      <c r="D81" s="22">
        <v>1720</v>
      </c>
      <c r="E81" s="62">
        <f>B81/'[1]Table10A-2'!$I$7*100000</f>
        <v>61.27509988074265</v>
      </c>
      <c r="F81" s="12">
        <f>C81/'[1]Table10A-2'!$I$8*100000</f>
        <v>69.55605107946302</v>
      </c>
      <c r="G81" s="13">
        <f>D81/'[1]Table10A-2'!$I$9*100000</f>
        <v>53.09758007778796</v>
      </c>
    </row>
    <row r="82" spans="1:7" ht="12.75">
      <c r="A82" s="11" t="s">
        <v>99</v>
      </c>
      <c r="B82" s="52">
        <v>2069</v>
      </c>
      <c r="C82" s="48">
        <v>947</v>
      </c>
      <c r="D82" s="22">
        <v>1121</v>
      </c>
      <c r="E82" s="62">
        <f>B82/'[1]Table10A-2'!$I$7*100000</f>
        <v>32.13642120488126</v>
      </c>
      <c r="F82" s="12">
        <f>C82/'[1]Table10A-2'!$I$8*100000</f>
        <v>29.604305785281564</v>
      </c>
      <c r="G82" s="13">
        <f>D82/'[1]Table10A-2'!$I$9*100000</f>
        <v>34.606039108837386</v>
      </c>
    </row>
    <row r="83" spans="1:7" ht="12.75">
      <c r="A83" s="11" t="s">
        <v>100</v>
      </c>
      <c r="B83" s="52">
        <v>14</v>
      </c>
      <c r="C83" s="48">
        <v>5</v>
      </c>
      <c r="D83" s="22">
        <v>9</v>
      </c>
      <c r="E83" s="62">
        <f>B83/'[1]Table10A-2'!$I$7*100000</f>
        <v>0.21745282593926418</v>
      </c>
      <c r="F83" s="12">
        <f>C83/'[1]Table10A-2'!$I$8*100000</f>
        <v>0.15630573276283824</v>
      </c>
      <c r="G83" s="13">
        <f>D83/'[1]Table10A-2'!$I$9*100000</f>
        <v>0.27783617482563466</v>
      </c>
    </row>
    <row r="84" spans="1:7" ht="12.75">
      <c r="A84" s="11" t="s">
        <v>101</v>
      </c>
      <c r="B84" s="52">
        <v>19</v>
      </c>
      <c r="C84" s="48">
        <v>12</v>
      </c>
      <c r="D84" s="22">
        <v>7</v>
      </c>
      <c r="E84" s="62">
        <f>B84/'[1]Table10A-2'!$I$7*100000</f>
        <v>0.2951145494890014</v>
      </c>
      <c r="F84" s="12">
        <f>C84/'[1]Table10A-2'!$I$8*100000</f>
        <v>0.37513375863081183</v>
      </c>
      <c r="G84" s="13">
        <f>D84/'[1]Table10A-2'!$I$9*100000</f>
        <v>0.2160948026421603</v>
      </c>
    </row>
    <row r="85" spans="1:7" ht="12.75">
      <c r="A85" s="11" t="s">
        <v>102</v>
      </c>
      <c r="B85" s="52">
        <v>563</v>
      </c>
      <c r="C85" s="48">
        <v>247</v>
      </c>
      <c r="D85" s="22">
        <v>315</v>
      </c>
      <c r="E85" s="62">
        <f>B85/'[1]Table10A-2'!$I$7*100000</f>
        <v>8.744710071700409</v>
      </c>
      <c r="F85" s="12">
        <f>C85/'[1]Table10A-2'!$I$8*100000</f>
        <v>7.72150319848421</v>
      </c>
      <c r="G85" s="13">
        <f>D85/'[1]Table10A-2'!$I$9*100000</f>
        <v>9.724266118897214</v>
      </c>
    </row>
    <row r="86" spans="1:7" ht="12.75">
      <c r="A86" s="11" t="s">
        <v>103</v>
      </c>
      <c r="B86" s="52">
        <v>1473</v>
      </c>
      <c r="C86" s="48">
        <v>683</v>
      </c>
      <c r="D86" s="22">
        <v>790</v>
      </c>
      <c r="E86" s="62">
        <f>B86/'[1]Table10A-2'!$I$7*100000</f>
        <v>22.87914375775258</v>
      </c>
      <c r="F86" s="12">
        <f>C86/'[1]Table10A-2'!$I$8*100000</f>
        <v>21.351363095403705</v>
      </c>
      <c r="G86" s="13">
        <f>D86/'[1]Table10A-2'!$I$9*100000</f>
        <v>24.387842012472376</v>
      </c>
    </row>
    <row r="87" spans="1:7" ht="12.75">
      <c r="A87" s="11" t="s">
        <v>104</v>
      </c>
      <c r="B87" s="52">
        <v>725</v>
      </c>
      <c r="C87" s="48">
        <v>298</v>
      </c>
      <c r="D87" s="22">
        <v>427</v>
      </c>
      <c r="E87" s="62">
        <f>B87/'[1]Table10A-2'!$I$7*100000</f>
        <v>11.260949914711894</v>
      </c>
      <c r="F87" s="12">
        <f>C87/'[1]Table10A-2'!$I$8*100000</f>
        <v>9.315821672665159</v>
      </c>
      <c r="G87" s="13">
        <f>D87/'[1]Table10A-2'!$I$9*100000</f>
        <v>13.181782961171775</v>
      </c>
    </row>
    <row r="88" spans="1:7" ht="12.75">
      <c r="A88" s="11" t="s">
        <v>105</v>
      </c>
      <c r="B88" s="52">
        <v>2067</v>
      </c>
      <c r="C88" s="48">
        <v>813</v>
      </c>
      <c r="D88" s="22">
        <v>1254</v>
      </c>
      <c r="E88" s="62">
        <f>B88/'[1]Table10A-2'!$I$7*100000</f>
        <v>32.10535651546136</v>
      </c>
      <c r="F88" s="12">
        <f>C88/'[1]Table10A-2'!$I$8*100000</f>
        <v>25.415312147237497</v>
      </c>
      <c r="G88" s="13">
        <f>D88/'[1]Table10A-2'!$I$9*100000</f>
        <v>38.71184035903843</v>
      </c>
    </row>
    <row r="89" spans="1:7" ht="12.75">
      <c r="A89" s="11" t="s">
        <v>106</v>
      </c>
      <c r="B89" s="52">
        <v>134</v>
      </c>
      <c r="C89" s="48">
        <v>63</v>
      </c>
      <c r="D89" s="22">
        <v>71</v>
      </c>
      <c r="E89" s="62">
        <f>B89/'[1]Table10A-2'!$I$7*100000</f>
        <v>2.0813341911329575</v>
      </c>
      <c r="F89" s="12">
        <f>C89/'[1]Table10A-2'!$I$8*100000</f>
        <v>1.9694522328117618</v>
      </c>
      <c r="G89" s="13">
        <f>D89/'[1]Table10A-2'!$I$9*100000</f>
        <v>2.19181871251334</v>
      </c>
    </row>
    <row r="90" spans="1:7" ht="12.75">
      <c r="A90" s="11" t="s">
        <v>107</v>
      </c>
      <c r="B90" s="52">
        <v>339</v>
      </c>
      <c r="C90" s="48">
        <v>182</v>
      </c>
      <c r="D90" s="22">
        <v>157</v>
      </c>
      <c r="E90" s="62">
        <f>B90/'[1]Table10A-2'!$I$7*100000</f>
        <v>5.265464856672183</v>
      </c>
      <c r="F90" s="12">
        <f>C90/'[1]Table10A-2'!$I$8*100000</f>
        <v>5.689528672567312</v>
      </c>
      <c r="G90" s="13">
        <f>D90/'[1]Table10A-2'!$I$9*100000</f>
        <v>4.846697716402738</v>
      </c>
    </row>
    <row r="91" spans="1:7" ht="12.75">
      <c r="A91" s="11" t="s">
        <v>108</v>
      </c>
      <c r="B91" s="52">
        <v>152</v>
      </c>
      <c r="C91" s="48">
        <v>98</v>
      </c>
      <c r="D91" s="22">
        <v>54</v>
      </c>
      <c r="E91" s="62">
        <f>B91/'[1]Table10A-2'!$I$7*100000</f>
        <v>2.360916395912011</v>
      </c>
      <c r="F91" s="12">
        <f>C91/'[1]Table10A-2'!$I$8*100000</f>
        <v>3.06359236215163</v>
      </c>
      <c r="G91" s="13">
        <f>D91/'[1]Table10A-2'!$I$9*100000</f>
        <v>1.667017048953808</v>
      </c>
    </row>
    <row r="92" spans="1:7" ht="12.75">
      <c r="A92" s="11" t="s">
        <v>109</v>
      </c>
      <c r="B92" s="52">
        <v>187</v>
      </c>
      <c r="C92" s="48">
        <v>84</v>
      </c>
      <c r="D92" s="22">
        <v>103</v>
      </c>
      <c r="E92" s="62">
        <f>B92/'[1]Table10A-2'!$I$7*100000</f>
        <v>2.9045484607601715</v>
      </c>
      <c r="F92" s="12">
        <f>C92/'[1]Table10A-2'!$I$8*100000</f>
        <v>2.6259363104156828</v>
      </c>
      <c r="G92" s="13">
        <f>D92/'[1]Table10A-2'!$I$9*100000</f>
        <v>3.1796806674489297</v>
      </c>
    </row>
    <row r="93" spans="1:7" ht="12.75">
      <c r="A93" s="11" t="s">
        <v>110</v>
      </c>
      <c r="B93" s="52">
        <v>92</v>
      </c>
      <c r="C93" s="48">
        <v>44</v>
      </c>
      <c r="D93" s="22">
        <v>48</v>
      </c>
      <c r="E93" s="62">
        <f>B93/'[1]Table10A-2'!$I$7*100000</f>
        <v>1.4289757133151646</v>
      </c>
      <c r="F93" s="12">
        <f>C93/'[1]Table10A-2'!$I$8*100000</f>
        <v>1.3754904483129766</v>
      </c>
      <c r="G93" s="13">
        <f>D93/'[1]Table10A-2'!$I$9*100000</f>
        <v>1.481792932403385</v>
      </c>
    </row>
    <row r="94" spans="1:7" ht="12.75">
      <c r="A94" s="11" t="s">
        <v>111</v>
      </c>
      <c r="B94" s="52">
        <v>649</v>
      </c>
      <c r="C94" s="48">
        <v>331</v>
      </c>
      <c r="D94" s="22">
        <v>318</v>
      </c>
      <c r="E94" s="62">
        <f>B94/'[1]Table10A-2'!$I$7*100000</f>
        <v>10.080491716755889</v>
      </c>
      <c r="F94" s="12">
        <f>C94/'[1]Table10A-2'!$I$8*100000</f>
        <v>10.347439508899893</v>
      </c>
      <c r="G94" s="13">
        <f>D94/'[1]Table10A-2'!$I$9*100000</f>
        <v>9.816878177172425</v>
      </c>
    </row>
    <row r="95" spans="1:7" ht="12.75">
      <c r="A95" s="11" t="s">
        <v>112</v>
      </c>
      <c r="B95" s="52">
        <v>26</v>
      </c>
      <c r="C95" s="48">
        <v>15</v>
      </c>
      <c r="D95" s="22">
        <v>11</v>
      </c>
      <c r="E95" s="62">
        <f>B95/'[1]Table10A-2'!$I$7*100000</f>
        <v>0.40384096245863355</v>
      </c>
      <c r="F95" s="12">
        <f>C95/'[1]Table10A-2'!$I$8*100000</f>
        <v>0.4689171982885148</v>
      </c>
      <c r="G95" s="13">
        <f>D95/'[1]Table10A-2'!$I$9*100000</f>
        <v>0.339577547009109</v>
      </c>
    </row>
    <row r="96" spans="1:7" ht="12.75">
      <c r="A96" s="11" t="s">
        <v>113</v>
      </c>
      <c r="B96" s="52">
        <v>623</v>
      </c>
      <c r="C96" s="48">
        <v>316</v>
      </c>
      <c r="D96" s="22">
        <v>307</v>
      </c>
      <c r="E96" s="62">
        <f>B96/'[1]Table10A-2'!$I$7*100000</f>
        <v>9.676650754297256</v>
      </c>
      <c r="F96" s="12">
        <f>C96/'[1]Table10A-2'!$I$8*100000</f>
        <v>9.878522310611377</v>
      </c>
      <c r="G96" s="13">
        <f>D96/'[1]Table10A-2'!$I$9*100000</f>
        <v>9.477300630163315</v>
      </c>
    </row>
    <row r="97" spans="1:7" ht="12.75">
      <c r="A97" s="11" t="s">
        <v>114</v>
      </c>
      <c r="B97" s="52">
        <v>4</v>
      </c>
      <c r="C97" s="48">
        <v>3</v>
      </c>
      <c r="D97" s="22">
        <v>1</v>
      </c>
      <c r="E97" s="62">
        <f>B97/'[1]Table10A-2'!$I$7*100000</f>
        <v>0.062129378839789764</v>
      </c>
      <c r="F97" s="12">
        <f>C97/'[1]Table10A-2'!$I$8*100000</f>
        <v>0.09378343965770296</v>
      </c>
      <c r="G97" s="13">
        <f>D97/'[1]Table10A-2'!$I$9*100000</f>
        <v>0.030870686091737185</v>
      </c>
    </row>
    <row r="98" spans="1:7" ht="12.75">
      <c r="A98" s="11" t="s">
        <v>115</v>
      </c>
      <c r="B98" s="52">
        <v>4</v>
      </c>
      <c r="C98" s="48">
        <v>3</v>
      </c>
      <c r="D98" s="22">
        <v>1</v>
      </c>
      <c r="E98" s="62">
        <f>B98/'[1]Table10A-2'!$I$7*100000</f>
        <v>0.062129378839789764</v>
      </c>
      <c r="F98" s="12">
        <f>C98/'[1]Table10A-2'!$I$8*100000</f>
        <v>0.09378343965770296</v>
      </c>
      <c r="G98" s="13">
        <f>D98/'[1]Table10A-2'!$I$9*100000</f>
        <v>0.030870686091737185</v>
      </c>
    </row>
    <row r="99" spans="1:7" ht="12.75">
      <c r="A99" s="11" t="s">
        <v>116</v>
      </c>
      <c r="B99" s="52">
        <v>0</v>
      </c>
      <c r="C99" s="48">
        <v>0</v>
      </c>
      <c r="D99" s="22">
        <v>0</v>
      </c>
      <c r="E99" s="62">
        <f>B99/'[1]Table10A-2'!$I$7*100000</f>
        <v>0</v>
      </c>
      <c r="F99" s="12">
        <f>C99/'[1]Table10A-2'!$I$8*100000</f>
        <v>0</v>
      </c>
      <c r="G99" s="13">
        <f>D99/'[1]Table10A-2'!$I$9*100000</f>
        <v>0</v>
      </c>
    </row>
    <row r="100" spans="1:7" ht="12.75">
      <c r="A100" s="11" t="s">
        <v>117</v>
      </c>
      <c r="B100" s="52">
        <v>3143</v>
      </c>
      <c r="C100" s="48">
        <v>1497</v>
      </c>
      <c r="D100" s="22">
        <v>1646</v>
      </c>
      <c r="E100" s="62">
        <f>B100/'[1]Table10A-2'!$I$7*100000</f>
        <v>48.81815942336481</v>
      </c>
      <c r="F100" s="12">
        <f>C100/'[1]Table10A-2'!$I$8*100000</f>
        <v>46.79793638919377</v>
      </c>
      <c r="G100" s="13">
        <f>D100/'[1]Table10A-2'!$I$9*100000</f>
        <v>50.8131493069994</v>
      </c>
    </row>
    <row r="101" spans="1:7" ht="12.75">
      <c r="A101" s="11" t="s">
        <v>118</v>
      </c>
      <c r="B101" s="52">
        <v>8</v>
      </c>
      <c r="C101" s="48">
        <v>6</v>
      </c>
      <c r="D101" s="22">
        <v>2</v>
      </c>
      <c r="E101" s="62">
        <f>B101/'[1]Table10A-2'!$I$7*100000</f>
        <v>0.12425875767957953</v>
      </c>
      <c r="F101" s="12">
        <f>C101/'[1]Table10A-2'!$I$8*100000</f>
        <v>0.18756687931540592</v>
      </c>
      <c r="G101" s="13">
        <f>D101/'[1]Table10A-2'!$I$9*100000</f>
        <v>0.06174137218347437</v>
      </c>
    </row>
    <row r="102" spans="1:7" ht="12.75">
      <c r="A102" s="11" t="s">
        <v>119</v>
      </c>
      <c r="B102" s="52">
        <v>150</v>
      </c>
      <c r="C102" s="48">
        <v>79</v>
      </c>
      <c r="D102" s="22">
        <v>71</v>
      </c>
      <c r="E102" s="62">
        <f>B102/'[1]Table10A-2'!$I$7*100000</f>
        <v>2.329851706492116</v>
      </c>
      <c r="F102" s="12">
        <f>C102/'[1]Table10A-2'!$I$8*100000</f>
        <v>2.469630577652844</v>
      </c>
      <c r="G102" s="13">
        <f>D102/'[1]Table10A-2'!$I$9*100000</f>
        <v>2.19181871251334</v>
      </c>
    </row>
    <row r="103" spans="1:7" ht="12.75">
      <c r="A103" s="11" t="s">
        <v>120</v>
      </c>
      <c r="B103" s="52">
        <v>89</v>
      </c>
      <c r="C103" s="48">
        <v>27</v>
      </c>
      <c r="D103" s="22">
        <v>62</v>
      </c>
      <c r="E103" s="62">
        <f>B103/'[1]Table10A-2'!$I$7*100000</f>
        <v>1.3823786791853223</v>
      </c>
      <c r="F103" s="12">
        <f>C103/'[1]Table10A-2'!$I$8*100000</f>
        <v>0.8440509569193265</v>
      </c>
      <c r="G103" s="13">
        <f>D103/'[1]Table10A-2'!$I$9*100000</f>
        <v>1.9139825376877055</v>
      </c>
    </row>
    <row r="104" spans="1:7" ht="12.75">
      <c r="A104" s="11" t="s">
        <v>121</v>
      </c>
      <c r="B104" s="52">
        <v>2896</v>
      </c>
      <c r="C104" s="48">
        <v>1385</v>
      </c>
      <c r="D104" s="22">
        <v>1511</v>
      </c>
      <c r="E104" s="62">
        <f>B104/'[1]Table10A-2'!$I$7*100000</f>
        <v>44.98167028000779</v>
      </c>
      <c r="F104" s="12">
        <f>C104/'[1]Table10A-2'!$I$8*100000</f>
        <v>43.2966879753062</v>
      </c>
      <c r="G104" s="13">
        <f>D104/'[1]Table10A-2'!$I$9*100000</f>
        <v>46.64560668461488</v>
      </c>
    </row>
    <row r="105" spans="1:7" ht="12.75">
      <c r="A105" s="11" t="s">
        <v>122</v>
      </c>
      <c r="B105" s="52">
        <v>18</v>
      </c>
      <c r="C105" s="48">
        <v>18</v>
      </c>
      <c r="D105" s="22">
        <v>0</v>
      </c>
      <c r="E105" s="62">
        <f>B105/'[1]Table10A-2'!$I$7*100000</f>
        <v>0.279582204779054</v>
      </c>
      <c r="F105" s="12">
        <f>C105/'[1]Table10A-2'!$I$8*100000</f>
        <v>0.5627006379462177</v>
      </c>
      <c r="G105" s="13">
        <f>D105/'[1]Table10A-2'!$I$9*100000</f>
        <v>0</v>
      </c>
    </row>
    <row r="106" spans="1:7" ht="12.75">
      <c r="A106" s="11" t="s">
        <v>123</v>
      </c>
      <c r="B106" s="52">
        <v>254</v>
      </c>
      <c r="C106" s="48">
        <v>141</v>
      </c>
      <c r="D106" s="22">
        <v>113</v>
      </c>
      <c r="E106" s="62">
        <f>B106/'[1]Table10A-2'!$I$7*100000</f>
        <v>3.9452155563266498</v>
      </c>
      <c r="F106" s="12">
        <f>C106/'[1]Table10A-2'!$I$8*100000</f>
        <v>4.4078216639120384</v>
      </c>
      <c r="G106" s="13">
        <f>D106/'[1]Table10A-2'!$I$9*100000</f>
        <v>3.4883875283663017</v>
      </c>
    </row>
    <row r="107" spans="1:7" ht="12.75">
      <c r="A107" s="11" t="s">
        <v>124</v>
      </c>
      <c r="B107" s="52">
        <v>546</v>
      </c>
      <c r="C107" s="48">
        <v>298</v>
      </c>
      <c r="D107" s="22">
        <v>248</v>
      </c>
      <c r="E107" s="62">
        <f>B107/'[1]Table10A-2'!$I$7*100000</f>
        <v>8.480660211631303</v>
      </c>
      <c r="F107" s="12">
        <f>C107/'[1]Table10A-2'!$I$8*100000</f>
        <v>9.315821672665159</v>
      </c>
      <c r="G107" s="13">
        <f>D107/'[1]Table10A-2'!$I$9*100000</f>
        <v>7.655930150750822</v>
      </c>
    </row>
    <row r="108" spans="1:7" ht="12.75">
      <c r="A108" s="11" t="s">
        <v>125</v>
      </c>
      <c r="B108" s="52">
        <v>60</v>
      </c>
      <c r="C108" s="48">
        <v>28</v>
      </c>
      <c r="D108" s="22">
        <v>32</v>
      </c>
      <c r="E108" s="62">
        <f>B108/'[1]Table10A-2'!$I$7*100000</f>
        <v>0.9319406825968465</v>
      </c>
      <c r="F108" s="12">
        <f>C108/'[1]Table10A-2'!$I$8*100000</f>
        <v>0.8753121034718943</v>
      </c>
      <c r="G108" s="13">
        <f>D108/'[1]Table10A-2'!$I$9*100000</f>
        <v>0.9878619549355899</v>
      </c>
    </row>
    <row r="109" spans="1:7" ht="12.75">
      <c r="A109" s="11" t="s">
        <v>126</v>
      </c>
      <c r="B109" s="52">
        <v>9</v>
      </c>
      <c r="C109" s="48">
        <v>7</v>
      </c>
      <c r="D109" s="22">
        <v>2</v>
      </c>
      <c r="E109" s="62">
        <f>B109/'[1]Table10A-2'!$I$7*100000</f>
        <v>0.139791102389527</v>
      </c>
      <c r="F109" s="12">
        <f>C109/'[1]Table10A-2'!$I$8*100000</f>
        <v>0.21882802586797356</v>
      </c>
      <c r="G109" s="13">
        <f>D109/'[1]Table10A-2'!$I$9*100000</f>
        <v>0.06174137218347437</v>
      </c>
    </row>
    <row r="110" spans="1:7" ht="12.75">
      <c r="A110" s="14" t="s">
        <v>127</v>
      </c>
      <c r="B110" s="53">
        <v>39</v>
      </c>
      <c r="C110" s="49">
        <v>19</v>
      </c>
      <c r="D110" s="23">
        <v>20</v>
      </c>
      <c r="E110" s="63">
        <f>B110/'[1]Table10A-2'!$I$7*100000</f>
        <v>0.6057614436879502</v>
      </c>
      <c r="F110" s="15">
        <f>C110/'[1]Table10A-2'!$I$8*100000</f>
        <v>0.5939617844987853</v>
      </c>
      <c r="G110" s="16">
        <f>D110/'[1]Table10A-2'!$I$9*100000</f>
        <v>0.6174137218347436</v>
      </c>
    </row>
    <row r="111" spans="11:16" ht="12.75">
      <c r="K111" s="2"/>
      <c r="L111" s="2"/>
      <c r="M111" s="2"/>
      <c r="N111" s="2"/>
      <c r="O111" s="2"/>
      <c r="P111" s="2"/>
    </row>
    <row r="112" spans="11:16" ht="12.75">
      <c r="K112" s="2"/>
      <c r="L112" s="2"/>
      <c r="M112" s="2"/>
      <c r="N112" s="2"/>
      <c r="O112" s="2"/>
      <c r="P112" s="2"/>
    </row>
    <row r="113" spans="11:16" ht="12.75">
      <c r="K113" s="2"/>
      <c r="L113" s="2"/>
      <c r="M113" s="2"/>
      <c r="N113" s="2"/>
      <c r="O113" s="2"/>
      <c r="P113" s="2"/>
    </row>
    <row r="115" spans="1:7" ht="12.75" customHeight="1">
      <c r="A115" s="81" t="s">
        <v>128</v>
      </c>
      <c r="B115" s="81"/>
      <c r="C115" s="81"/>
      <c r="D115" s="81"/>
      <c r="E115" s="81"/>
      <c r="F115" s="81"/>
      <c r="G115" s="81"/>
    </row>
    <row r="116" spans="1:7" ht="12.75" customHeight="1">
      <c r="A116" s="81" t="s">
        <v>137</v>
      </c>
      <c r="B116" s="81"/>
      <c r="C116" s="81"/>
      <c r="D116" s="81"/>
      <c r="E116" s="81"/>
      <c r="F116" s="81"/>
      <c r="G116" s="81"/>
    </row>
    <row r="117" spans="1:7" ht="12.75" customHeight="1">
      <c r="A117" s="81" t="s">
        <v>141</v>
      </c>
      <c r="B117" s="81"/>
      <c r="C117" s="81"/>
      <c r="D117" s="81"/>
      <c r="E117" s="81"/>
      <c r="F117" s="81"/>
      <c r="G117" s="81"/>
    </row>
    <row r="118" ht="6" customHeight="1"/>
    <row r="119" spans="1:7" ht="33" customHeight="1">
      <c r="A119" s="82" t="s">
        <v>0</v>
      </c>
      <c r="B119" s="84" t="s">
        <v>1</v>
      </c>
      <c r="C119" s="85"/>
      <c r="D119" s="86"/>
      <c r="E119" s="87" t="s">
        <v>136</v>
      </c>
      <c r="F119" s="88"/>
      <c r="G119" s="89"/>
    </row>
    <row r="120" spans="1:7" ht="12.75">
      <c r="A120" s="83"/>
      <c r="B120" s="66" t="s">
        <v>132</v>
      </c>
      <c r="C120" s="17" t="s">
        <v>133</v>
      </c>
      <c r="D120" s="18" t="s">
        <v>134</v>
      </c>
      <c r="E120" s="54" t="s">
        <v>132</v>
      </c>
      <c r="F120" s="17" t="s">
        <v>133</v>
      </c>
      <c r="G120" s="18" t="s">
        <v>134</v>
      </c>
    </row>
    <row r="121" spans="1:7" ht="12.75">
      <c r="A121" s="8" t="s">
        <v>45</v>
      </c>
      <c r="B121" s="67">
        <v>933</v>
      </c>
      <c r="C121" s="64">
        <v>608</v>
      </c>
      <c r="D121" s="19">
        <v>325</v>
      </c>
      <c r="E121" s="69">
        <f>B121/'[1]Table10A-2'!$I$7*100000</f>
        <v>14.491677614380963</v>
      </c>
      <c r="F121" s="24">
        <f>C121/'[1]Table10A-2'!$I$8*100000</f>
        <v>19.00677710396113</v>
      </c>
      <c r="G121" s="25">
        <f>D121/'[1]Table10A-2'!$I$9*100000</f>
        <v>10.032972979814584</v>
      </c>
    </row>
    <row r="122" spans="1:7" ht="12.75">
      <c r="A122" s="11" t="s">
        <v>46</v>
      </c>
      <c r="B122" s="52">
        <v>641</v>
      </c>
      <c r="C122" s="48">
        <v>446</v>
      </c>
      <c r="D122" s="22">
        <v>195</v>
      </c>
      <c r="E122" s="70">
        <f>B122/'[1]Table10A-2'!$I$7*100000</f>
        <v>9.95623295907631</v>
      </c>
      <c r="F122" s="26">
        <f>C122/'[1]Table10A-2'!$I$8*100000</f>
        <v>13.942471362445172</v>
      </c>
      <c r="G122" s="27">
        <f>D122/'[1]Table10A-2'!$I$9*100000</f>
        <v>6.019783787888751</v>
      </c>
    </row>
    <row r="123" spans="1:7" ht="12.75">
      <c r="A123" s="11" t="s">
        <v>47</v>
      </c>
      <c r="B123" s="52">
        <v>292</v>
      </c>
      <c r="C123" s="48">
        <v>162</v>
      </c>
      <c r="D123" s="22">
        <v>130</v>
      </c>
      <c r="E123" s="70">
        <f>B123/'[1]Table10A-2'!$I$7*100000</f>
        <v>4.535444655304652</v>
      </c>
      <c r="F123" s="26">
        <f>C123/'[1]Table10A-2'!$I$8*100000</f>
        <v>5.064305741515959</v>
      </c>
      <c r="G123" s="27">
        <f>D123/'[1]Table10A-2'!$I$9*100000</f>
        <v>4.013189191925834</v>
      </c>
    </row>
    <row r="124" spans="1:7" ht="12.75">
      <c r="A124" s="11" t="s">
        <v>48</v>
      </c>
      <c r="B124" s="52">
        <v>81</v>
      </c>
      <c r="C124" s="48">
        <v>41</v>
      </c>
      <c r="D124" s="22">
        <v>40</v>
      </c>
      <c r="E124" s="70">
        <f>B124/'[1]Table10A-2'!$I$7*100000</f>
        <v>1.2581199215057428</v>
      </c>
      <c r="F124" s="26">
        <f>C124/'[1]Table10A-2'!$I$8*100000</f>
        <v>1.2817070086552735</v>
      </c>
      <c r="G124" s="27">
        <f>D124/'[1]Table10A-2'!$I$9*100000</f>
        <v>1.2348274436694873</v>
      </c>
    </row>
    <row r="125" spans="1:7" ht="12.75">
      <c r="A125" s="11" t="s">
        <v>145</v>
      </c>
      <c r="B125" s="52">
        <v>409</v>
      </c>
      <c r="C125" s="48">
        <v>210</v>
      </c>
      <c r="D125" s="22">
        <v>199</v>
      </c>
      <c r="E125" s="70">
        <f>B125/'[1]Table10A-2'!$I$7*100000</f>
        <v>6.352728986368503</v>
      </c>
      <c r="F125" s="26">
        <f>C125/'[1]Table10A-2'!$I$8*100000</f>
        <v>6.5648407760392065</v>
      </c>
      <c r="G125" s="27">
        <f>D125/'[1]Table10A-2'!$I$9*100000</f>
        <v>6.1432665322557</v>
      </c>
    </row>
    <row r="126" spans="1:7" ht="12.75">
      <c r="A126" s="11" t="s">
        <v>49</v>
      </c>
      <c r="B126" s="52">
        <v>4</v>
      </c>
      <c r="C126" s="48">
        <v>2</v>
      </c>
      <c r="D126" s="22">
        <v>2</v>
      </c>
      <c r="E126" s="70">
        <f>B126/'[1]Table10A-2'!$I$7*100000</f>
        <v>0.062129378839789764</v>
      </c>
      <c r="F126" s="26">
        <f>C126/'[1]Table10A-2'!$I$8*100000</f>
        <v>0.0625222931051353</v>
      </c>
      <c r="G126" s="27">
        <f>D126/'[1]Table10A-2'!$I$9*100000</f>
        <v>0.06174137218347437</v>
      </c>
    </row>
    <row r="127" spans="1:7" ht="12.75">
      <c r="A127" s="11" t="s">
        <v>50</v>
      </c>
      <c r="B127" s="52">
        <v>60</v>
      </c>
      <c r="C127" s="48">
        <v>28</v>
      </c>
      <c r="D127" s="22">
        <v>32</v>
      </c>
      <c r="E127" s="70">
        <f>B127/'[1]Table10A-2'!$I$7*100000</f>
        <v>0.9319406825968465</v>
      </c>
      <c r="F127" s="26">
        <f>C127/'[1]Table10A-2'!$I$8*100000</f>
        <v>0.8753121034718943</v>
      </c>
      <c r="G127" s="27">
        <f>D127/'[1]Table10A-2'!$I$9*100000</f>
        <v>0.9878619549355899</v>
      </c>
    </row>
    <row r="128" spans="1:7" ht="12.75">
      <c r="A128" s="11" t="s">
        <v>51</v>
      </c>
      <c r="B128" s="52">
        <v>344</v>
      </c>
      <c r="C128" s="48">
        <v>180</v>
      </c>
      <c r="D128" s="22">
        <v>164</v>
      </c>
      <c r="E128" s="70">
        <f>B128/'[1]Table10A-2'!$I$7*100000</f>
        <v>5.34312658022192</v>
      </c>
      <c r="F128" s="26">
        <f>C128/'[1]Table10A-2'!$I$8*100000</f>
        <v>5.627006379462177</v>
      </c>
      <c r="G128" s="27">
        <f>D128/'[1]Table10A-2'!$I$9*100000</f>
        <v>5.062792519044898</v>
      </c>
    </row>
    <row r="129" spans="1:7" ht="12.75">
      <c r="A129" s="11" t="s">
        <v>52</v>
      </c>
      <c r="B129" s="52">
        <v>1</v>
      </c>
      <c r="C129" s="48">
        <v>0</v>
      </c>
      <c r="D129" s="22">
        <v>1</v>
      </c>
      <c r="E129" s="70">
        <f>B129/'[1]Table10A-2'!$I$7*100000</f>
        <v>0.015532344709947441</v>
      </c>
      <c r="F129" s="26">
        <f>C129/'[1]Table10A-2'!$I$8*100000</f>
        <v>0</v>
      </c>
      <c r="G129" s="27">
        <f>D129/'[1]Table10A-2'!$I$9*100000</f>
        <v>0.030870686091737185</v>
      </c>
    </row>
    <row r="130" spans="1:7" ht="12.75">
      <c r="A130" s="11" t="s">
        <v>53</v>
      </c>
      <c r="B130" s="52">
        <v>15</v>
      </c>
      <c r="C130" s="48">
        <v>4</v>
      </c>
      <c r="D130" s="22">
        <v>11</v>
      </c>
      <c r="E130" s="70">
        <f>B130/'[1]Table10A-2'!$I$7*100000</f>
        <v>0.23298517064921162</v>
      </c>
      <c r="F130" s="26">
        <f>C130/'[1]Table10A-2'!$I$8*100000</f>
        <v>0.1250445862102706</v>
      </c>
      <c r="G130" s="27">
        <f>D130/'[1]Table10A-2'!$I$9*100000</f>
        <v>0.339577547009109</v>
      </c>
    </row>
    <row r="131" spans="1:7" ht="12.75">
      <c r="A131" s="11" t="s">
        <v>54</v>
      </c>
      <c r="B131" s="52">
        <v>22</v>
      </c>
      <c r="C131" s="48">
        <v>22</v>
      </c>
      <c r="D131" s="22">
        <v>0</v>
      </c>
      <c r="E131" s="70">
        <f>B131/'[1]Table10A-2'!$I$7*100000</f>
        <v>0.3417115836188437</v>
      </c>
      <c r="F131" s="26">
        <f>C131/'[1]Table10A-2'!$I$8*100000</f>
        <v>0.6877452241564883</v>
      </c>
      <c r="G131" s="27">
        <f>D131/'[1]Table10A-2'!$I$9*100000</f>
        <v>0</v>
      </c>
    </row>
    <row r="132" spans="1:7" ht="12.75">
      <c r="A132" s="11" t="s">
        <v>55</v>
      </c>
      <c r="B132" s="52">
        <v>1</v>
      </c>
      <c r="C132" s="48">
        <v>0</v>
      </c>
      <c r="D132" s="22">
        <v>1</v>
      </c>
      <c r="E132" s="70">
        <f>B132/'[1]Table10A-2'!$I$7*100000</f>
        <v>0.015532344709947441</v>
      </c>
      <c r="F132" s="26">
        <f>C132/'[1]Table10A-2'!$I$8*100000</f>
        <v>0</v>
      </c>
      <c r="G132" s="27">
        <f>D132/'[1]Table10A-2'!$I$9*100000</f>
        <v>0.030870686091737185</v>
      </c>
    </row>
    <row r="133" spans="1:7" ht="12.75">
      <c r="A133" s="11" t="s">
        <v>146</v>
      </c>
      <c r="B133" s="52">
        <v>5</v>
      </c>
      <c r="C133" s="48">
        <v>0</v>
      </c>
      <c r="D133" s="22">
        <v>5</v>
      </c>
      <c r="E133" s="70">
        <f>B133/'[1]Table10A-2'!$I$7*100000</f>
        <v>0.0776617235497372</v>
      </c>
      <c r="F133" s="26">
        <f>C133/'[1]Table10A-2'!$I$8*100000</f>
        <v>0</v>
      </c>
      <c r="G133" s="27">
        <f>D133/'[1]Table10A-2'!$I$9*100000</f>
        <v>0.1543534304586859</v>
      </c>
    </row>
    <row r="134" spans="1:7" ht="12.75">
      <c r="A134" s="11" t="s">
        <v>56</v>
      </c>
      <c r="B134" s="52">
        <v>0</v>
      </c>
      <c r="C134" s="48">
        <v>0</v>
      </c>
      <c r="D134" s="22">
        <v>0</v>
      </c>
      <c r="E134" s="70">
        <f>B134/'[1]Table10A-2'!$I$7*100000</f>
        <v>0</v>
      </c>
      <c r="F134" s="26">
        <f>C134/'[1]Table10A-2'!$I$8*100000</f>
        <v>0</v>
      </c>
      <c r="G134" s="27">
        <f>D134/'[1]Table10A-2'!$I$9*100000</f>
        <v>0</v>
      </c>
    </row>
    <row r="135" spans="1:7" ht="12.75">
      <c r="A135" s="11" t="s">
        <v>147</v>
      </c>
      <c r="B135" s="52">
        <v>5</v>
      </c>
      <c r="C135" s="48">
        <v>0</v>
      </c>
      <c r="D135" s="22">
        <v>5</v>
      </c>
      <c r="E135" s="70">
        <f>B135/'[1]Table10A-2'!$I$7*100000</f>
        <v>0.0776617235497372</v>
      </c>
      <c r="F135" s="26">
        <f>C135/'[1]Table10A-2'!$I$8*100000</f>
        <v>0</v>
      </c>
      <c r="G135" s="27">
        <f>D135/'[1]Table10A-2'!$I$9*100000</f>
        <v>0.1543534304586859</v>
      </c>
    </row>
    <row r="136" spans="1:7" ht="12.75">
      <c r="A136" s="11" t="s">
        <v>57</v>
      </c>
      <c r="B136" s="52">
        <v>238</v>
      </c>
      <c r="C136" s="48">
        <v>129</v>
      </c>
      <c r="D136" s="22">
        <v>109</v>
      </c>
      <c r="E136" s="70">
        <f>B136/'[1]Table10A-2'!$I$7*100000</f>
        <v>3.696698040967491</v>
      </c>
      <c r="F136" s="26">
        <f>C136/'[1]Table10A-2'!$I$8*100000</f>
        <v>4.032687905281227</v>
      </c>
      <c r="G136" s="27">
        <f>D136/'[1]Table10A-2'!$I$9*100000</f>
        <v>3.364904783999353</v>
      </c>
    </row>
    <row r="137" spans="1:7" ht="12.75">
      <c r="A137" s="11" t="s">
        <v>58</v>
      </c>
      <c r="B137" s="52">
        <v>201</v>
      </c>
      <c r="C137" s="48">
        <v>100</v>
      </c>
      <c r="D137" s="22">
        <v>101</v>
      </c>
      <c r="E137" s="70">
        <f>B137/'[1]Table10A-2'!$I$7*100000</f>
        <v>3.1220012866994358</v>
      </c>
      <c r="F137" s="26">
        <f>C137/'[1]Table10A-2'!$I$8*100000</f>
        <v>3.126114655256765</v>
      </c>
      <c r="G137" s="27">
        <f>D137/'[1]Table10A-2'!$I$9*100000</f>
        <v>3.1179392952654554</v>
      </c>
    </row>
    <row r="138" spans="1:7" ht="12.75">
      <c r="A138" s="11" t="s">
        <v>59</v>
      </c>
      <c r="B138" s="52">
        <v>1117</v>
      </c>
      <c r="C138" s="48">
        <v>463</v>
      </c>
      <c r="D138" s="22">
        <v>647</v>
      </c>
      <c r="E138" s="70">
        <f>B138/'[1]Table10A-2'!$I$7*100000</f>
        <v>17.349629041011294</v>
      </c>
      <c r="F138" s="26">
        <f>C138/'[1]Table10A-2'!$I$8*100000</f>
        <v>14.473910853838822</v>
      </c>
      <c r="G138" s="27">
        <f>D138/'[1]Table10A-2'!$I$9*100000</f>
        <v>19.973333901353957</v>
      </c>
    </row>
    <row r="139" spans="1:7" ht="12.75">
      <c r="A139" s="11" t="s">
        <v>60</v>
      </c>
      <c r="B139" s="52">
        <v>2959</v>
      </c>
      <c r="C139" s="48">
        <v>1809</v>
      </c>
      <c r="D139" s="22">
        <v>1150</v>
      </c>
      <c r="E139" s="70">
        <f>B139/'[1]Table10A-2'!$I$7*100000</f>
        <v>45.96020799673448</v>
      </c>
      <c r="F139" s="26">
        <f>C139/'[1]Table10A-2'!$I$8*100000</f>
        <v>56.55141411359488</v>
      </c>
      <c r="G139" s="27">
        <f>D139/'[1]Table10A-2'!$I$9*100000</f>
        <v>35.50128900549776</v>
      </c>
    </row>
    <row r="140" spans="1:7" ht="12.75">
      <c r="A140" s="11" t="s">
        <v>61</v>
      </c>
      <c r="B140" s="52">
        <v>857</v>
      </c>
      <c r="C140" s="48">
        <v>616</v>
      </c>
      <c r="D140" s="22">
        <v>241</v>
      </c>
      <c r="E140" s="70">
        <f>B140/'[1]Table10A-2'!$I$7*100000</f>
        <v>13.311219416424958</v>
      </c>
      <c r="F140" s="26">
        <f>C140/'[1]Table10A-2'!$I$8*100000</f>
        <v>19.256866276381672</v>
      </c>
      <c r="G140" s="27">
        <f>D140/'[1]Table10A-2'!$I$9*100000</f>
        <v>7.4398353481086605</v>
      </c>
    </row>
    <row r="141" spans="1:7" ht="12.75">
      <c r="A141" s="11" t="s">
        <v>62</v>
      </c>
      <c r="B141" s="52">
        <v>787</v>
      </c>
      <c r="C141" s="48">
        <v>562</v>
      </c>
      <c r="D141" s="22">
        <v>225</v>
      </c>
      <c r="E141" s="70">
        <f>B141/'[1]Table10A-2'!$I$7*100000</f>
        <v>12.223955286728636</v>
      </c>
      <c r="F141" s="26">
        <f>C141/'[1]Table10A-2'!$I$8*100000</f>
        <v>17.568764362543018</v>
      </c>
      <c r="G141" s="27">
        <f>D141/'[1]Table10A-2'!$I$9*100000</f>
        <v>6.945904370640866</v>
      </c>
    </row>
    <row r="142" spans="1:7" ht="12.75">
      <c r="A142" s="11" t="s">
        <v>63</v>
      </c>
      <c r="B142" s="52">
        <v>19</v>
      </c>
      <c r="C142" s="48">
        <v>17</v>
      </c>
      <c r="D142" s="22">
        <v>2</v>
      </c>
      <c r="E142" s="70">
        <f>B142/'[1]Table10A-2'!$I$7*100000</f>
        <v>0.2951145494890014</v>
      </c>
      <c r="F142" s="26">
        <f>C142/'[1]Table10A-2'!$I$8*100000</f>
        <v>0.5314394913936501</v>
      </c>
      <c r="G142" s="27">
        <f>D142/'[1]Table10A-2'!$I$9*100000</f>
        <v>0.06174137218347437</v>
      </c>
    </row>
    <row r="143" spans="1:7" ht="12.75">
      <c r="A143" s="11" t="s">
        <v>64</v>
      </c>
      <c r="B143" s="52">
        <v>51</v>
      </c>
      <c r="C143" s="48">
        <v>37</v>
      </c>
      <c r="D143" s="22">
        <v>14</v>
      </c>
      <c r="E143" s="70">
        <f>B143/'[1]Table10A-2'!$I$7*100000</f>
        <v>0.7921495802073195</v>
      </c>
      <c r="F143" s="26">
        <f>C143/'[1]Table10A-2'!$I$8*100000</f>
        <v>1.156662422445003</v>
      </c>
      <c r="G143" s="27">
        <f>D143/'[1]Table10A-2'!$I$9*100000</f>
        <v>0.4321896052843206</v>
      </c>
    </row>
    <row r="144" spans="1:7" ht="12.75">
      <c r="A144" s="11" t="s">
        <v>65</v>
      </c>
      <c r="B144" s="52">
        <v>2102</v>
      </c>
      <c r="C144" s="48">
        <v>1193</v>
      </c>
      <c r="D144" s="22">
        <v>909</v>
      </c>
      <c r="E144" s="70">
        <f>B144/'[1]Table10A-2'!$I$7*100000</f>
        <v>32.64898858030952</v>
      </c>
      <c r="F144" s="26">
        <f>C144/'[1]Table10A-2'!$I$8*100000</f>
        <v>37.29454783721321</v>
      </c>
      <c r="G144" s="27">
        <f>D144/'[1]Table10A-2'!$I$9*100000</f>
        <v>28.0614536573891</v>
      </c>
    </row>
    <row r="145" spans="1:7" ht="12.75">
      <c r="A145" s="11" t="s">
        <v>66</v>
      </c>
      <c r="B145" s="52">
        <v>776</v>
      </c>
      <c r="C145" s="48">
        <v>339</v>
      </c>
      <c r="D145" s="22">
        <v>437</v>
      </c>
      <c r="E145" s="70">
        <f>B145/'[1]Table10A-2'!$I$7*100000</f>
        <v>12.053099494919215</v>
      </c>
      <c r="F145" s="26">
        <f>C145/'[1]Table10A-2'!$I$8*100000</f>
        <v>10.597528681320433</v>
      </c>
      <c r="G145" s="27">
        <f>D145/'[1]Table10A-2'!$I$9*100000</f>
        <v>13.49048982208915</v>
      </c>
    </row>
    <row r="146" spans="1:7" ht="12.75">
      <c r="A146" s="11" t="s">
        <v>67</v>
      </c>
      <c r="B146" s="52">
        <v>8</v>
      </c>
      <c r="C146" s="48">
        <v>7</v>
      </c>
      <c r="D146" s="22">
        <v>1</v>
      </c>
      <c r="E146" s="70">
        <f>B146/'[1]Table10A-2'!$I$7*100000</f>
        <v>0.12425875767957953</v>
      </c>
      <c r="F146" s="26">
        <f>C146/'[1]Table10A-2'!$I$8*100000</f>
        <v>0.21882802586797356</v>
      </c>
      <c r="G146" s="27">
        <f>D146/'[1]Table10A-2'!$I$9*100000</f>
        <v>0.030870686091737185</v>
      </c>
    </row>
    <row r="147" spans="1:7" ht="12.75">
      <c r="A147" s="11" t="s">
        <v>68</v>
      </c>
      <c r="B147" s="77">
        <v>86</v>
      </c>
      <c r="C147" s="78">
        <v>58</v>
      </c>
      <c r="D147" s="76">
        <v>28</v>
      </c>
      <c r="E147" s="70">
        <f>B147/'[1]Table10A-2'!$I$7*100000</f>
        <v>1.33578164505548</v>
      </c>
      <c r="F147" s="26">
        <f>C147/'[1]Table10A-2'!$I$8*100000</f>
        <v>1.8131465000489237</v>
      </c>
      <c r="G147" s="27">
        <f>D147/'[1]Table10A-2'!$I$9*100000</f>
        <v>0.8643792105686412</v>
      </c>
    </row>
    <row r="148" spans="1:7" ht="12.75">
      <c r="A148" s="11" t="s">
        <v>148</v>
      </c>
      <c r="B148" s="52">
        <v>33</v>
      </c>
      <c r="C148" s="48">
        <v>21</v>
      </c>
      <c r="D148" s="22">
        <v>12</v>
      </c>
      <c r="E148" s="70">
        <f>B148/'[1]Table10A-2'!$I$7*100000</f>
        <v>0.5125673754282656</v>
      </c>
      <c r="F148" s="26">
        <f>C148/'[1]Table10A-2'!$I$8*100000</f>
        <v>0.6564840776039207</v>
      </c>
      <c r="G148" s="27">
        <f>D148/'[1]Table10A-2'!$I$9*100000</f>
        <v>0.37044823310084624</v>
      </c>
    </row>
    <row r="149" spans="1:7" ht="12.75">
      <c r="A149" s="11" t="s">
        <v>69</v>
      </c>
      <c r="B149" s="52">
        <v>883</v>
      </c>
      <c r="C149" s="48">
        <v>567</v>
      </c>
      <c r="D149" s="22">
        <v>316</v>
      </c>
      <c r="E149" s="70">
        <f>B149/'[1]Table10A-2'!$I$7*100000</f>
        <v>13.71506037888359</v>
      </c>
      <c r="F149" s="26">
        <f>C149/'[1]Table10A-2'!$I$8*100000</f>
        <v>17.725070095305856</v>
      </c>
      <c r="G149" s="27">
        <f>D149/'[1]Table10A-2'!$I$9*100000</f>
        <v>9.75513680498895</v>
      </c>
    </row>
    <row r="150" spans="1:7" ht="12.75">
      <c r="A150" s="11" t="s">
        <v>70</v>
      </c>
      <c r="B150" s="52">
        <v>316</v>
      </c>
      <c r="C150" s="48">
        <v>201</v>
      </c>
      <c r="D150" s="22">
        <v>115</v>
      </c>
      <c r="E150" s="70">
        <f>B150/'[1]Table10A-2'!$I$7*100000</f>
        <v>4.9082209283433915</v>
      </c>
      <c r="F150" s="26">
        <f>C150/'[1]Table10A-2'!$I$8*100000</f>
        <v>6.283490457066097</v>
      </c>
      <c r="G150" s="27">
        <f>D150/'[1]Table10A-2'!$I$9*100000</f>
        <v>3.550128900549776</v>
      </c>
    </row>
    <row r="151" spans="1:7" ht="12.75">
      <c r="A151" s="11" t="s">
        <v>71</v>
      </c>
      <c r="B151" s="52">
        <v>1113</v>
      </c>
      <c r="C151" s="48">
        <v>866</v>
      </c>
      <c r="D151" s="22">
        <v>247</v>
      </c>
      <c r="E151" s="70">
        <f>B151/'[1]Table10A-2'!$I$7*100000</f>
        <v>17.287499662171502</v>
      </c>
      <c r="F151" s="26">
        <f>C151/'[1]Table10A-2'!$I$8*100000</f>
        <v>27.072152914523585</v>
      </c>
      <c r="G151" s="27">
        <f>D151/'[1]Table10A-2'!$I$9*100000</f>
        <v>7.625059464659085</v>
      </c>
    </row>
    <row r="152" spans="1:7" ht="12.75">
      <c r="A152" s="11" t="s">
        <v>72</v>
      </c>
      <c r="B152" s="52">
        <v>667</v>
      </c>
      <c r="C152" s="48">
        <v>584</v>
      </c>
      <c r="D152" s="22">
        <v>83</v>
      </c>
      <c r="E152" s="70">
        <f>B152/'[1]Table10A-2'!$I$7*100000</f>
        <v>10.360073921534944</v>
      </c>
      <c r="F152" s="26">
        <f>C152/'[1]Table10A-2'!$I$8*100000</f>
        <v>18.256509586699508</v>
      </c>
      <c r="G152" s="27">
        <f>D152/'[1]Table10A-2'!$I$9*100000</f>
        <v>2.562266945614186</v>
      </c>
    </row>
    <row r="153" spans="1:7" ht="12.75">
      <c r="A153" s="11" t="s">
        <v>73</v>
      </c>
      <c r="B153" s="52">
        <v>446</v>
      </c>
      <c r="C153" s="48">
        <v>282</v>
      </c>
      <c r="D153" s="22">
        <v>164</v>
      </c>
      <c r="E153" s="70">
        <f>B153/'[1]Table10A-2'!$I$7*100000</f>
        <v>6.92742574063656</v>
      </c>
      <c r="F153" s="26">
        <f>C153/'[1]Table10A-2'!$I$8*100000</f>
        <v>8.815643327824077</v>
      </c>
      <c r="G153" s="27">
        <f>D153/'[1]Table10A-2'!$I$9*100000</f>
        <v>5.062792519044898</v>
      </c>
    </row>
    <row r="154" spans="1:7" ht="12.75">
      <c r="A154" s="11" t="s">
        <v>74</v>
      </c>
      <c r="B154" s="52">
        <v>387</v>
      </c>
      <c r="C154" s="48">
        <v>303</v>
      </c>
      <c r="D154" s="22">
        <v>84</v>
      </c>
      <c r="E154" s="70">
        <f>B154/'[1]Table10A-2'!$I$7*100000</f>
        <v>6.01101740274966</v>
      </c>
      <c r="F154" s="26">
        <f>C154/'[1]Table10A-2'!$I$8*100000</f>
        <v>9.472127405427997</v>
      </c>
      <c r="G154" s="27">
        <f>D154/'[1]Table10A-2'!$I$9*100000</f>
        <v>2.593137631705923</v>
      </c>
    </row>
    <row r="155" spans="1:7" ht="12.75">
      <c r="A155" s="11" t="s">
        <v>72</v>
      </c>
      <c r="B155" s="52">
        <v>254</v>
      </c>
      <c r="C155" s="48">
        <v>209</v>
      </c>
      <c r="D155" s="22">
        <v>45</v>
      </c>
      <c r="E155" s="70">
        <f>B155/'[1]Table10A-2'!$I$7*100000</f>
        <v>3.9452155563266498</v>
      </c>
      <c r="F155" s="26">
        <f>C155/'[1]Table10A-2'!$I$8*100000</f>
        <v>6.533579629486638</v>
      </c>
      <c r="G155" s="27">
        <f>D155/'[1]Table10A-2'!$I$9*100000</f>
        <v>1.3891808741281733</v>
      </c>
    </row>
    <row r="156" spans="1:7" ht="12.75">
      <c r="A156" s="11" t="s">
        <v>73</v>
      </c>
      <c r="B156" s="52">
        <v>133</v>
      </c>
      <c r="C156" s="48">
        <v>94</v>
      </c>
      <c r="D156" s="22">
        <v>39</v>
      </c>
      <c r="E156" s="70">
        <f>B156/'[1]Table10A-2'!$I$7*100000</f>
        <v>2.06580184642301</v>
      </c>
      <c r="F156" s="26">
        <f>C156/'[1]Table10A-2'!$I$8*100000</f>
        <v>2.938547775941359</v>
      </c>
      <c r="G156" s="27">
        <f>D156/'[1]Table10A-2'!$I$9*100000</f>
        <v>1.2039567575777501</v>
      </c>
    </row>
    <row r="157" spans="1:7" ht="12.75">
      <c r="A157" s="11" t="s">
        <v>75</v>
      </c>
      <c r="B157" s="52">
        <v>16</v>
      </c>
      <c r="C157" s="48">
        <v>16</v>
      </c>
      <c r="D157" s="22">
        <v>0</v>
      </c>
      <c r="E157" s="70">
        <f>B157/'[1]Table10A-2'!$I$7*100000</f>
        <v>0.24851751535915906</v>
      </c>
      <c r="F157" s="26">
        <f>C157/'[1]Table10A-2'!$I$8*100000</f>
        <v>0.5001783448410824</v>
      </c>
      <c r="G157" s="27">
        <f>D157/'[1]Table10A-2'!$I$9*100000</f>
        <v>0</v>
      </c>
    </row>
    <row r="158" spans="1:7" ht="12.75">
      <c r="A158" s="11" t="s">
        <v>76</v>
      </c>
      <c r="B158" s="52">
        <v>132</v>
      </c>
      <c r="C158" s="48">
        <v>69</v>
      </c>
      <c r="D158" s="22">
        <v>63</v>
      </c>
      <c r="E158" s="70">
        <f>B158/'[1]Table10A-2'!$I$7*100000</f>
        <v>2.0502695017130623</v>
      </c>
      <c r="F158" s="26">
        <f>C158/'[1]Table10A-2'!$I$8*100000</f>
        <v>2.157019112127168</v>
      </c>
      <c r="G158" s="27">
        <f>D158/'[1]Table10A-2'!$I$9*100000</f>
        <v>1.9448532237794427</v>
      </c>
    </row>
    <row r="159" spans="1:7" ht="12.75">
      <c r="A159" s="11" t="s">
        <v>77</v>
      </c>
      <c r="B159" s="52">
        <v>11</v>
      </c>
      <c r="C159" s="48">
        <v>10</v>
      </c>
      <c r="D159" s="22">
        <v>1</v>
      </c>
      <c r="E159" s="70">
        <f>B159/'[1]Table10A-2'!$I$7*100000</f>
        <v>0.17085579180942184</v>
      </c>
      <c r="F159" s="26">
        <f>C159/'[1]Table10A-2'!$I$8*100000</f>
        <v>0.3126114655256765</v>
      </c>
      <c r="G159" s="27">
        <f>D159/'[1]Table10A-2'!$I$9*100000</f>
        <v>0.030870686091737185</v>
      </c>
    </row>
    <row r="160" spans="1:7" ht="12.75">
      <c r="A160" s="11" t="s">
        <v>78</v>
      </c>
      <c r="B160" s="52">
        <v>121</v>
      </c>
      <c r="C160" s="48">
        <v>59</v>
      </c>
      <c r="D160" s="22">
        <v>62</v>
      </c>
      <c r="E160" s="70">
        <f>B160/'[1]Table10A-2'!$I$7*100000</f>
        <v>1.8794137099036405</v>
      </c>
      <c r="F160" s="26">
        <f>C160/'[1]Table10A-2'!$I$8*100000</f>
        <v>1.8444076466014914</v>
      </c>
      <c r="G160" s="27">
        <f>D160/'[1]Table10A-2'!$I$9*100000</f>
        <v>1.9139825376877055</v>
      </c>
    </row>
    <row r="161" spans="1:7" ht="12.75">
      <c r="A161" s="11" t="s">
        <v>79</v>
      </c>
      <c r="B161" s="52">
        <v>2</v>
      </c>
      <c r="C161" s="48">
        <v>2</v>
      </c>
      <c r="D161" s="22">
        <v>0</v>
      </c>
      <c r="E161" s="70">
        <f>B161/'[1]Table10A-2'!$I$7*100000</f>
        <v>0.031064689419894882</v>
      </c>
      <c r="F161" s="26">
        <f>C161/'[1]Table10A-2'!$I$8*100000</f>
        <v>0.0625222931051353</v>
      </c>
      <c r="G161" s="27">
        <f>D161/'[1]Table10A-2'!$I$9*100000</f>
        <v>0</v>
      </c>
    </row>
    <row r="162" spans="1:7" ht="12.75">
      <c r="A162" s="14" t="s">
        <v>80</v>
      </c>
      <c r="B162" s="68">
        <v>51</v>
      </c>
      <c r="C162" s="65">
        <v>28</v>
      </c>
      <c r="D162" s="45">
        <v>23</v>
      </c>
      <c r="E162" s="71">
        <f>B162/'[1]Table10A-2'!$I$7*100000</f>
        <v>0.7921495802073195</v>
      </c>
      <c r="F162" s="28">
        <f>C162/'[1]Table10A-2'!$I$8*100000</f>
        <v>0.8753121034718943</v>
      </c>
      <c r="G162" s="29">
        <f>D162/'[1]Table10A-2'!$I$9*100000</f>
        <v>0.7100257801099552</v>
      </c>
    </row>
    <row r="163" spans="1:7" ht="9" customHeight="1">
      <c r="A163" s="30"/>
      <c r="B163" s="31"/>
      <c r="C163" s="32"/>
      <c r="D163" s="33"/>
      <c r="E163" s="34"/>
      <c r="F163" s="35"/>
      <c r="G163" s="36"/>
    </row>
    <row r="164" spans="1:7" ht="12.75">
      <c r="A164" s="8" t="s">
        <v>129</v>
      </c>
      <c r="B164" s="67">
        <v>952</v>
      </c>
      <c r="C164" s="64">
        <v>822</v>
      </c>
      <c r="D164" s="19">
        <v>130</v>
      </c>
      <c r="E164" s="69">
        <f>B164/'[1]Table10A-2'!$I$7*100000</f>
        <v>14.786792163869965</v>
      </c>
      <c r="F164" s="24">
        <f>C164/'[1]Table10A-2'!$I$8*100000</f>
        <v>25.696662466210608</v>
      </c>
      <c r="G164" s="25">
        <f>D164/'[1]Table10A-2'!$I$9*100000</f>
        <v>4.013189191925834</v>
      </c>
    </row>
    <row r="165" spans="1:7" ht="12.75">
      <c r="A165" s="11" t="s">
        <v>130</v>
      </c>
      <c r="B165" s="52">
        <v>1062</v>
      </c>
      <c r="C165" s="48">
        <v>598</v>
      </c>
      <c r="D165" s="22">
        <v>464</v>
      </c>
      <c r="E165" s="70">
        <f>B165/'[1]Table10A-2'!$I$7*100000</f>
        <v>16.495350081964183</v>
      </c>
      <c r="F165" s="26">
        <f>C165/'[1]Table10A-2'!$I$8*100000</f>
        <v>18.694165638435454</v>
      </c>
      <c r="G165" s="27">
        <f>D165/'[1]Table10A-2'!$I$9*100000</f>
        <v>14.323998346566054</v>
      </c>
    </row>
    <row r="166" spans="1:7" ht="12.75">
      <c r="A166" s="14" t="s">
        <v>131</v>
      </c>
      <c r="B166" s="53">
        <v>974</v>
      </c>
      <c r="C166" s="49">
        <v>696</v>
      </c>
      <c r="D166" s="23">
        <v>278</v>
      </c>
      <c r="E166" s="71">
        <f>B166/'[1]Table10A-2'!$I$7*100000</f>
        <v>15.128503747488807</v>
      </c>
      <c r="F166" s="28">
        <f>C166/'[1]Table10A-2'!$I$8*100000</f>
        <v>21.757758000587085</v>
      </c>
      <c r="G166" s="29">
        <f>D166/'[1]Table10A-2'!$I$9*100000</f>
        <v>8.582050733502935</v>
      </c>
    </row>
    <row r="167" spans="1:7" ht="4.5" customHeight="1">
      <c r="A167" s="1"/>
      <c r="B167" s="2"/>
      <c r="C167" s="2"/>
      <c r="D167" s="2"/>
      <c r="E167" s="2"/>
      <c r="F167" s="2"/>
      <c r="G167" s="2"/>
    </row>
    <row r="168" spans="1:7" ht="16.5" customHeight="1">
      <c r="A168" s="79" t="s">
        <v>140</v>
      </c>
      <c r="B168" s="80"/>
      <c r="C168" s="80"/>
      <c r="D168" s="80"/>
      <c r="E168" s="80"/>
      <c r="F168" s="80"/>
      <c r="G168" s="80"/>
    </row>
    <row r="169" spans="1:7" ht="16.5" customHeight="1">
      <c r="A169" s="80"/>
      <c r="B169" s="80"/>
      <c r="C169" s="80"/>
      <c r="D169" s="80"/>
      <c r="E169" s="80"/>
      <c r="F169" s="80"/>
      <c r="G169" s="80"/>
    </row>
  </sheetData>
  <sheetProtection/>
  <mergeCells count="19">
    <mergeCell ref="A1:G1"/>
    <mergeCell ref="A2:G2"/>
    <mergeCell ref="A3:G3"/>
    <mergeCell ref="A5:A6"/>
    <mergeCell ref="B5:D5"/>
    <mergeCell ref="E5:G5"/>
    <mergeCell ref="A58:G58"/>
    <mergeCell ref="A59:G59"/>
    <mergeCell ref="A60:G60"/>
    <mergeCell ref="A62:A63"/>
    <mergeCell ref="B62:D62"/>
    <mergeCell ref="E62:G62"/>
    <mergeCell ref="A168:G169"/>
    <mergeCell ref="A115:G115"/>
    <mergeCell ref="A116:G116"/>
    <mergeCell ref="A117:G117"/>
    <mergeCell ref="A119:A120"/>
    <mergeCell ref="B119:D119"/>
    <mergeCell ref="E119:G119"/>
  </mergeCells>
  <printOptions horizontalCentered="1"/>
  <pageMargins left="0.75" right="0.75" top="0.75" bottom="0.2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Nicholas J. Bishop</cp:lastModifiedBy>
  <cp:lastPrinted>2013-05-17T20:04:45Z</cp:lastPrinted>
  <dcterms:created xsi:type="dcterms:W3CDTF">2003-08-20T19:01:22Z</dcterms:created>
  <dcterms:modified xsi:type="dcterms:W3CDTF">2013-05-17T20:05:09Z</dcterms:modified>
  <cp:category/>
  <cp:version/>
  <cp:contentType/>
  <cp:contentStatus/>
</cp:coreProperties>
</file>