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Table3C-2" sheetId="1" r:id="rId1"/>
  </sheets>
  <definedNames>
    <definedName name="_xlnm.Print_Area" localSheetId="0">'Table3C-2'!$A$1:$M$15</definedName>
  </definedNames>
  <calcPr fullCalcOnLoad="1"/>
</workbook>
</file>

<file path=xl/sharedStrings.xml><?xml version="1.0" encoding="utf-8"?>
<sst xmlns="http://schemas.openxmlformats.org/spreadsheetml/2006/main" count="12" uniqueCount="12">
  <si>
    <t>TABLE 3C-2</t>
  </si>
  <si>
    <t># Males</t>
  </si>
  <si>
    <t># Females</t>
  </si>
  <si>
    <t># Total</t>
  </si>
  <si>
    <t># Known dead</t>
  </si>
  <si>
    <t>% Mortality</t>
  </si>
  <si>
    <t># Presumed Living</t>
  </si>
  <si>
    <r>
      <t>HIV/AIDS CASES AND DEATHS BY YEAR OF DIAGNOSIS AND GENDER</t>
    </r>
    <r>
      <rPr>
        <sz val="9"/>
        <rFont val="Verdana"/>
        <family val="2"/>
      </rPr>
      <t xml:space="preserve">, </t>
    </r>
  </si>
  <si>
    <t>Source:  Arizona Department of Health Services, Bureau of Epidemiology and Disease Control, Office of HIV/AIDS Services.</t>
  </si>
  <si>
    <t>1981-2000</t>
  </si>
  <si>
    <t>ARIZONA, 1981-2000 AND 2001-2011</t>
  </si>
  <si>
    <t xml:space="preserve">Note:  Due to reporting delays, all numbers are provisional (2011 volume as of 7/01/2012).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</si>
</sst>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0.0%"/>
    <numFmt numFmtId="171" formatCode="0.0"/>
    <numFmt numFmtId="172" formatCode="[$€-2]\ #,##0.00_);[Red]\([$€-2]\ #,##0.00\)"/>
    <numFmt numFmtId="173" formatCode="#,##0.0"/>
    <numFmt numFmtId="174" formatCode="0.000"/>
  </numFmts>
  <fonts count="43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textRotation="90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173" fontId="2" fillId="0" borderId="27" xfId="0" applyNumberFormat="1" applyFont="1" applyBorder="1" applyAlignment="1">
      <alignment horizontal="right" vertical="center" wrapText="1"/>
    </xf>
    <xf numFmtId="173" fontId="2" fillId="0" borderId="28" xfId="0" applyNumberFormat="1" applyFont="1" applyBorder="1" applyAlignment="1">
      <alignment horizontal="right" vertical="center" wrapText="1"/>
    </xf>
    <xf numFmtId="173" fontId="2" fillId="0" borderId="29" xfId="0" applyNumberFormat="1" applyFont="1" applyBorder="1" applyAlignment="1">
      <alignment horizontal="right" vertical="center" wrapText="1"/>
    </xf>
    <xf numFmtId="173" fontId="2" fillId="0" borderId="30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:M15"/>
    </sheetView>
  </sheetViews>
  <sheetFormatPr defaultColWidth="9.140625" defaultRowHeight="12.75"/>
  <cols>
    <col min="1" max="1" width="11.8515625" style="0" customWidth="1"/>
    <col min="2" max="2" width="6.7109375" style="0" customWidth="1"/>
    <col min="3" max="13" width="5.8515625" style="0" customWidth="1"/>
  </cols>
  <sheetData>
    <row r="1" spans="1:13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 customHeight="1">
      <c r="A2" s="29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.75" customHeight="1">
      <c r="A3" s="29" t="s">
        <v>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6" customHeight="1"/>
    <row r="5" spans="1:13" ht="66.75" customHeight="1">
      <c r="A5" s="2"/>
      <c r="B5" s="6" t="s">
        <v>9</v>
      </c>
      <c r="C5" s="1">
        <v>2001</v>
      </c>
      <c r="D5" s="1">
        <v>2002</v>
      </c>
      <c r="E5" s="1">
        <v>2003</v>
      </c>
      <c r="F5" s="1">
        <v>2004</v>
      </c>
      <c r="G5" s="1">
        <v>2005</v>
      </c>
      <c r="H5" s="1">
        <v>2006</v>
      </c>
      <c r="I5" s="1">
        <v>2007</v>
      </c>
      <c r="J5" s="1">
        <v>2008</v>
      </c>
      <c r="K5" s="1">
        <v>2009</v>
      </c>
      <c r="L5" s="1">
        <v>2010</v>
      </c>
      <c r="M5" s="24">
        <v>2011</v>
      </c>
    </row>
    <row r="6" spans="1:13" ht="31.5" customHeight="1">
      <c r="A6" s="3" t="s">
        <v>1</v>
      </c>
      <c r="B6" s="9">
        <v>10568</v>
      </c>
      <c r="C6" s="13">
        <v>619</v>
      </c>
      <c r="D6" s="7">
        <v>648</v>
      </c>
      <c r="E6" s="7">
        <v>613</v>
      </c>
      <c r="F6" s="7">
        <v>603</v>
      </c>
      <c r="G6" s="7">
        <v>639</v>
      </c>
      <c r="H6" s="7">
        <v>634</v>
      </c>
      <c r="I6" s="7">
        <v>669</v>
      </c>
      <c r="J6" s="7">
        <v>614</v>
      </c>
      <c r="K6" s="7">
        <v>569</v>
      </c>
      <c r="L6" s="7">
        <v>553</v>
      </c>
      <c r="M6" s="14">
        <v>512</v>
      </c>
    </row>
    <row r="7" spans="1:13" ht="31.5" customHeight="1">
      <c r="A7" s="4" t="s">
        <v>2</v>
      </c>
      <c r="B7" s="10">
        <v>1382</v>
      </c>
      <c r="C7" s="15">
        <v>82</v>
      </c>
      <c r="D7" s="8">
        <v>93</v>
      </c>
      <c r="E7" s="8">
        <v>92</v>
      </c>
      <c r="F7" s="8">
        <v>122</v>
      </c>
      <c r="G7" s="8">
        <v>110</v>
      </c>
      <c r="H7" s="8">
        <v>107</v>
      </c>
      <c r="I7" s="8">
        <v>111</v>
      </c>
      <c r="J7" s="8">
        <v>85</v>
      </c>
      <c r="K7" s="8">
        <v>88</v>
      </c>
      <c r="L7" s="8">
        <v>78</v>
      </c>
      <c r="M7" s="16">
        <v>81</v>
      </c>
    </row>
    <row r="8" spans="1:13" ht="31.5" customHeight="1">
      <c r="A8" s="4" t="s">
        <v>3</v>
      </c>
      <c r="B8" s="10">
        <v>11950</v>
      </c>
      <c r="C8" s="15">
        <v>701</v>
      </c>
      <c r="D8" s="8">
        <v>741</v>
      </c>
      <c r="E8" s="8">
        <v>705</v>
      </c>
      <c r="F8" s="8">
        <v>725</v>
      </c>
      <c r="G8" s="8">
        <v>749</v>
      </c>
      <c r="H8" s="8">
        <v>741</v>
      </c>
      <c r="I8" s="8">
        <v>780</v>
      </c>
      <c r="J8" s="8">
        <v>699</v>
      </c>
      <c r="K8" s="8">
        <v>657</v>
      </c>
      <c r="L8" s="8">
        <v>631</v>
      </c>
      <c r="M8" s="16">
        <v>593</v>
      </c>
    </row>
    <row r="9" spans="1:13" ht="31.5" customHeight="1">
      <c r="A9" s="4" t="s">
        <v>6</v>
      </c>
      <c r="B9" s="10">
        <v>5739</v>
      </c>
      <c r="C9" s="15">
        <v>547</v>
      </c>
      <c r="D9" s="8">
        <v>592</v>
      </c>
      <c r="E9" s="8">
        <v>593</v>
      </c>
      <c r="F9" s="8">
        <v>604</v>
      </c>
      <c r="G9" s="8">
        <v>639</v>
      </c>
      <c r="H9" s="8">
        <v>648</v>
      </c>
      <c r="I9" s="8">
        <v>710</v>
      </c>
      <c r="J9" s="8">
        <v>642</v>
      </c>
      <c r="K9" s="8">
        <v>604</v>
      </c>
      <c r="L9" s="8">
        <v>595</v>
      </c>
      <c r="M9" s="16">
        <v>573</v>
      </c>
    </row>
    <row r="10" spans="1:13" ht="31.5" customHeight="1">
      <c r="A10" s="5" t="s">
        <v>4</v>
      </c>
      <c r="B10" s="17">
        <v>6211</v>
      </c>
      <c r="C10" s="18">
        <v>154</v>
      </c>
      <c r="D10" s="11">
        <v>149</v>
      </c>
      <c r="E10" s="11">
        <v>112</v>
      </c>
      <c r="F10" s="11">
        <v>121</v>
      </c>
      <c r="G10" s="11">
        <v>110</v>
      </c>
      <c r="H10" s="11">
        <v>93</v>
      </c>
      <c r="I10" s="11">
        <v>70</v>
      </c>
      <c r="J10" s="11">
        <v>57</v>
      </c>
      <c r="K10" s="11">
        <v>53</v>
      </c>
      <c r="L10" s="11">
        <v>36</v>
      </c>
      <c r="M10" s="19">
        <v>20</v>
      </c>
    </row>
    <row r="11" spans="1:13" ht="31.5" customHeight="1">
      <c r="A11" s="12" t="s">
        <v>5</v>
      </c>
      <c r="B11" s="20">
        <f>(B10/B8)*100</f>
        <v>51.97489539748954</v>
      </c>
      <c r="C11" s="22">
        <f aca="true" t="shared" si="0" ref="C11:M11">(C10/C8)*100</f>
        <v>21.96861626248217</v>
      </c>
      <c r="D11" s="23">
        <f t="shared" si="0"/>
        <v>20.10796221322537</v>
      </c>
      <c r="E11" s="23">
        <f t="shared" si="0"/>
        <v>15.886524822695037</v>
      </c>
      <c r="F11" s="23">
        <f t="shared" si="0"/>
        <v>16.689655172413794</v>
      </c>
      <c r="G11" s="23">
        <f t="shared" si="0"/>
        <v>14.686248331108146</v>
      </c>
      <c r="H11" s="23">
        <f t="shared" si="0"/>
        <v>12.550607287449392</v>
      </c>
      <c r="I11" s="23">
        <f t="shared" si="0"/>
        <v>8.974358974358974</v>
      </c>
      <c r="J11" s="23">
        <f t="shared" si="0"/>
        <v>8.15450643776824</v>
      </c>
      <c r="K11" s="23">
        <f t="shared" si="0"/>
        <v>8.06697108066971</v>
      </c>
      <c r="L11" s="23">
        <f t="shared" si="0"/>
        <v>5.705229793977813</v>
      </c>
      <c r="M11" s="21">
        <f t="shared" si="0"/>
        <v>3.372681281618887</v>
      </c>
    </row>
    <row r="12" ht="4.5" customHeight="1"/>
    <row r="13" spans="1:12" ht="11.25" customHeight="1">
      <c r="A13" s="27" t="s">
        <v>11</v>
      </c>
      <c r="B13" s="28"/>
      <c r="C13" s="28"/>
      <c r="D13" s="28"/>
      <c r="E13" s="28"/>
      <c r="F13" s="28"/>
      <c r="G13" s="28"/>
      <c r="H13" s="28"/>
      <c r="I13" s="28"/>
      <c r="J13" s="28"/>
      <c r="K13" s="26"/>
      <c r="L13" s="26"/>
    </row>
    <row r="14" ht="4.5" customHeight="1"/>
    <row r="15" spans="1:12" ht="18" customHeight="1">
      <c r="A15" s="25" t="s">
        <v>8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6"/>
    </row>
  </sheetData>
  <sheetProtection/>
  <mergeCells count="5">
    <mergeCell ref="A15:L15"/>
    <mergeCell ref="A13:L13"/>
    <mergeCell ref="A1:M1"/>
    <mergeCell ref="A2:M2"/>
    <mergeCell ref="A3:M3"/>
  </mergeCells>
  <printOptions horizontalCentered="1"/>
  <pageMargins left="0.75" right="0.75" top="1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clare torres</cp:lastModifiedBy>
  <cp:lastPrinted>2013-03-21T19:00:27Z</cp:lastPrinted>
  <dcterms:created xsi:type="dcterms:W3CDTF">2003-09-08T21:26:08Z</dcterms:created>
  <dcterms:modified xsi:type="dcterms:W3CDTF">2013-03-21T19:00:43Z</dcterms:modified>
  <cp:category/>
  <cp:version/>
  <cp:contentType/>
  <cp:contentStatus/>
</cp:coreProperties>
</file>