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tabRatio="512" activeTab="1"/>
  </bookViews>
  <sheets>
    <sheet name="Table5E-26" sheetId="1" r:id="rId1"/>
    <sheet name="Table5E-26_27_2011_values" sheetId="2" r:id="rId2"/>
    <sheet name="Table5E-26_27_2011_formula" sheetId="3" r:id="rId3"/>
    <sheet name="Table5E-26_2010F" sheetId="4" r:id="rId4"/>
    <sheet name="Table5E-26_2010_formula" sheetId="5" r:id="rId5"/>
  </sheets>
  <externalReferences>
    <externalReference r:id="rId8"/>
    <externalReference r:id="rId9"/>
  </externalReferences>
  <definedNames>
    <definedName name="_xlnm.Print_Area" localSheetId="0">'Table5E-26'!$A$1:$Q$20</definedName>
    <definedName name="_xlnm.Print_Area" localSheetId="4">'Table5E-26_2010_formula'!$A$1:$Q$20</definedName>
    <definedName name="_xlnm.Print_Area" localSheetId="3">'Table5E-26_2010F'!$A$1:$Q$20</definedName>
    <definedName name="_xlnm.Print_Area" localSheetId="2">'Table5E-26_27_2011_formula'!$A$1:$Q$20</definedName>
    <definedName name="_xlnm.Print_Area" localSheetId="1">'Table5E-26_27_2011_values'!$A$1:$Q$20</definedName>
  </definedNames>
  <calcPr fullCalcOnLoad="1"/>
</workbook>
</file>

<file path=xl/sharedStrings.xml><?xml version="1.0" encoding="utf-8"?>
<sst xmlns="http://schemas.openxmlformats.org/spreadsheetml/2006/main" count="170" uniqueCount="35">
  <si>
    <t>Apache</t>
  </si>
  <si>
    <t>Cochise</t>
  </si>
  <si>
    <t>Coconino</t>
  </si>
  <si>
    <t>Gila</t>
  </si>
  <si>
    <t>Graham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</si>
  <si>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</si>
  <si>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</si>
  <si>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</si>
  <si>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</si>
  <si>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</si>
  <si>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</si>
  <si>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</si>
  <si>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</si>
  <si>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Assault (homicide)</t>
  </si>
  <si>
    <t>Intentional self-harm (suicide)</t>
  </si>
  <si>
    <t>Malignant neoplasms</t>
  </si>
  <si>
    <t>Diseases of heart</t>
  </si>
  <si>
    <t>Total, all causes</t>
  </si>
  <si>
    <t xml:space="preserve">     Accidental drowning and submersion</t>
  </si>
  <si>
    <t xml:space="preserve">     Accidental poisoning</t>
  </si>
  <si>
    <t xml:space="preserve">     By discharge of firearms</t>
  </si>
  <si>
    <t xml:space="preserve">     By other means</t>
  </si>
  <si>
    <t>ARIZONA</t>
  </si>
  <si>
    <t>TABLE 5E-27</t>
  </si>
  <si>
    <t>County of residence</t>
  </si>
  <si>
    <t>Accident (unintentional injury)</t>
  </si>
  <si>
    <t xml:space="preserve">     Motor vehicle accident</t>
  </si>
  <si>
    <t>La Paz</t>
  </si>
  <si>
    <t>Greenlee</t>
  </si>
  <si>
    <t xml:space="preserve">     Leukemia</t>
  </si>
  <si>
    <t>Events of undetermined intent</t>
  </si>
  <si>
    <t>LEADING CAUSES OF DEATH AMONG ADOLESCENTS (15-19 YEARS) BY COUNTY OF RESIDENCE, ARIZONA, 2010</t>
  </si>
  <si>
    <t>TABLE 5E-26</t>
  </si>
  <si>
    <t>LEADING CAUSES OF DEATH AMONG ADOLESCENTS (15-19 YEARS) BY COUNTY OF RESIDENCE, ARIZONA, 2011</t>
  </si>
  <si>
    <t>Symptoms, signs, abnormal findings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</si>
</sst>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##0"/>
  </numFmts>
  <fonts count="4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1" fillId="0" borderId="3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3" fontId="2" fillId="0" borderId="10" applyFill="0" applyProtection="0">
      <alignment horizontal="left" vertical="center" wrapText="1"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3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textRotation="90" wrapText="1"/>
    </xf>
    <xf numFmtId="3" fontId="3" fillId="0" borderId="22" xfId="0" applyNumberFormat="1" applyFont="1" applyBorder="1" applyAlignment="1">
      <alignment horizontal="center" vertical="center" textRotation="90" wrapText="1"/>
    </xf>
    <xf numFmtId="3" fontId="3" fillId="0" borderId="23" xfId="0" applyNumberFormat="1" applyFont="1" applyBorder="1" applyAlignment="1">
      <alignment horizontal="center" vertical="center" textRotation="90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center" vertical="center" textRotation="90" wrapText="1"/>
    </xf>
    <xf numFmtId="3" fontId="3" fillId="0" borderId="34" xfId="0" applyNumberFormat="1" applyFont="1" applyBorder="1" applyAlignment="1">
      <alignment horizontal="center" vertical="center" textRotation="90" wrapText="1"/>
    </xf>
    <xf numFmtId="3" fontId="3" fillId="0" borderId="35" xfId="0" applyNumberFormat="1" applyFont="1" applyBorder="1" applyAlignment="1">
      <alignment horizontal="center" vertical="center" textRotation="90" wrapText="1"/>
    </xf>
    <xf numFmtId="165" fontId="5" fillId="0" borderId="16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5" fontId="5" fillId="0" borderId="26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/>
    </xf>
    <xf numFmtId="165" fontId="6" fillId="0" borderId="38" xfId="0" applyNumberFormat="1" applyFont="1" applyBorder="1" applyAlignment="1">
      <alignment horizontal="right" vertical="center"/>
    </xf>
    <xf numFmtId="165" fontId="6" fillId="0" borderId="24" xfId="0" applyNumberFormat="1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/>
    </xf>
    <xf numFmtId="165" fontId="6" fillId="0" borderId="22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16" xfId="0" applyNumberFormat="1" applyFont="1" applyFill="1" applyBorder="1" applyAlignment="1">
      <alignment horizontal="right" vertical="center" wrapText="1"/>
    </xf>
    <xf numFmtId="165" fontId="5" fillId="0" borderId="18" xfId="0" applyNumberFormat="1" applyFont="1" applyFill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166" fontId="5" fillId="0" borderId="29" xfId="0" applyNumberFormat="1" applyFont="1" applyBorder="1" applyAlignment="1">
      <alignment horizontal="right" vertical="center" wrapText="1"/>
    </xf>
    <xf numFmtId="166" fontId="6" fillId="0" borderId="25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horizontal="right" vertical="center"/>
    </xf>
    <xf numFmtId="166" fontId="5" fillId="0" borderId="16" xfId="0" applyNumberFormat="1" applyFont="1" applyFill="1" applyBorder="1" applyAlignment="1">
      <alignment horizontal="right" vertical="center" wrapText="1"/>
    </xf>
    <xf numFmtId="166" fontId="6" fillId="0" borderId="17" xfId="0" applyNumberFormat="1" applyFont="1" applyBorder="1" applyAlignment="1">
      <alignment horizontal="right" vertical="center"/>
    </xf>
    <xf numFmtId="166" fontId="5" fillId="0" borderId="30" xfId="0" applyNumberFormat="1" applyFont="1" applyBorder="1" applyAlignment="1">
      <alignment horizontal="right" vertical="center" wrapText="1"/>
    </xf>
    <xf numFmtId="166" fontId="6" fillId="0" borderId="26" xfId="0" applyNumberFormat="1" applyFont="1" applyBorder="1" applyAlignment="1">
      <alignment horizontal="right" vertical="center"/>
    </xf>
    <xf numFmtId="166" fontId="5" fillId="0" borderId="18" xfId="0" applyNumberFormat="1" applyFont="1" applyBorder="1" applyAlignment="1">
      <alignment horizontal="right" vertical="center" wrapText="1"/>
    </xf>
    <xf numFmtId="166" fontId="6" fillId="0" borderId="18" xfId="0" applyNumberFormat="1" applyFont="1" applyBorder="1" applyAlignment="1">
      <alignment horizontal="right" vertical="center"/>
    </xf>
    <xf numFmtId="166" fontId="5" fillId="0" borderId="18" xfId="0" applyNumberFormat="1" applyFont="1" applyFill="1" applyBorder="1" applyAlignment="1">
      <alignment horizontal="right" vertical="center" wrapText="1"/>
    </xf>
    <xf numFmtId="166" fontId="6" fillId="0" borderId="19" xfId="0" applyNumberFormat="1" applyFont="1" applyBorder="1" applyAlignment="1">
      <alignment horizontal="right" vertical="center"/>
    </xf>
    <xf numFmtId="166" fontId="5" fillId="0" borderId="26" xfId="0" applyNumberFormat="1" applyFont="1" applyBorder="1" applyAlignment="1">
      <alignment horizontal="right" vertical="center" wrapText="1"/>
    </xf>
    <xf numFmtId="166" fontId="5" fillId="0" borderId="19" xfId="0" applyNumberFormat="1" applyFont="1" applyBorder="1" applyAlignment="1">
      <alignment horizontal="right" vertical="center" wrapText="1"/>
    </xf>
    <xf numFmtId="166" fontId="6" fillId="0" borderId="18" xfId="0" applyNumberFormat="1" applyFont="1" applyFill="1" applyBorder="1" applyAlignment="1">
      <alignment horizontal="right" vertical="center"/>
    </xf>
    <xf numFmtId="166" fontId="5" fillId="0" borderId="19" xfId="0" applyNumberFormat="1" applyFont="1" applyFill="1" applyBorder="1" applyAlignment="1">
      <alignment horizontal="right" vertical="center" wrapText="1"/>
    </xf>
    <xf numFmtId="166" fontId="5" fillId="0" borderId="32" xfId="0" applyNumberFormat="1" applyFont="1" applyBorder="1" applyAlignment="1">
      <alignment horizontal="right" vertical="center" wrapText="1"/>
    </xf>
    <xf numFmtId="166" fontId="6" fillId="0" borderId="28" xfId="0" applyNumberFormat="1" applyFont="1" applyBorder="1" applyAlignment="1">
      <alignment horizontal="right" vertical="center"/>
    </xf>
    <xf numFmtId="166" fontId="6" fillId="0" borderId="22" xfId="0" applyNumberFormat="1" applyFont="1" applyBorder="1" applyAlignment="1">
      <alignment horizontal="right" vertical="center"/>
    </xf>
    <xf numFmtId="166" fontId="5" fillId="0" borderId="22" xfId="0" applyNumberFormat="1" applyFont="1" applyBorder="1" applyAlignment="1">
      <alignment horizontal="right" vertical="center" wrapText="1"/>
    </xf>
    <xf numFmtId="166" fontId="6" fillId="0" borderId="23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vertical="center" wrapText="1"/>
    </xf>
    <xf numFmtId="166" fontId="5" fillId="0" borderId="28" xfId="0" applyNumberFormat="1" applyFont="1" applyBorder="1" applyAlignment="1">
      <alignment horizontal="right" vertical="center" wrapText="1"/>
    </xf>
    <xf numFmtId="166" fontId="5" fillId="0" borderId="22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6" fillId="0" borderId="41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 wrapText="1"/>
    </xf>
    <xf numFmtId="3" fontId="6" fillId="0" borderId="4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horizontal="right" vertical="center"/>
    </xf>
    <xf numFmtId="3" fontId="6" fillId="0" borderId="54" xfId="0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 wrapText="1"/>
    </xf>
    <xf numFmtId="3" fontId="6" fillId="0" borderId="56" xfId="0" applyNumberFormat="1" applyFont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 wrapText="1"/>
    </xf>
    <xf numFmtId="165" fontId="6" fillId="0" borderId="23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57" xfId="0" applyNumberFormat="1" applyFont="1" applyBorder="1" applyAlignment="1">
      <alignment horizontal="right" vertical="center" wrapText="1"/>
    </xf>
    <xf numFmtId="165" fontId="5" fillId="0" borderId="20" xfId="0" applyNumberFormat="1" applyFont="1" applyFill="1" applyBorder="1" applyAlignment="1">
      <alignment horizontal="right" vertical="center" wrapText="1"/>
    </xf>
    <xf numFmtId="165" fontId="6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" fontId="2" fillId="0" borderId="58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3" fontId="3" fillId="0" borderId="59" xfId="0" applyNumberFormat="1" applyFont="1" applyBorder="1" applyAlignment="1">
      <alignment horizontal="center" vertical="center" textRotation="90" wrapText="1"/>
    </xf>
    <xf numFmtId="4" fontId="3" fillId="0" borderId="60" xfId="0" applyNumberFormat="1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41" fillId="0" borderId="48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0a1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italstats\Population\2011Pop\FinalPopTbls\t10a1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0A-1"/>
    </sheetNames>
    <sheetDataSet>
      <sheetData sheetId="0">
        <row r="7">
          <cell r="E7">
            <v>461582</v>
          </cell>
        </row>
        <row r="10">
          <cell r="E10">
            <v>6780</v>
          </cell>
        </row>
        <row r="13">
          <cell r="E13">
            <v>9245</v>
          </cell>
        </row>
        <row r="16">
          <cell r="E16">
            <v>13324</v>
          </cell>
        </row>
        <row r="19">
          <cell r="E19">
            <v>3342</v>
          </cell>
        </row>
        <row r="22">
          <cell r="E22">
            <v>3151</v>
          </cell>
        </row>
        <row r="25">
          <cell r="E25">
            <v>640</v>
          </cell>
        </row>
        <row r="28">
          <cell r="E28">
            <v>1037</v>
          </cell>
        </row>
        <row r="31">
          <cell r="E31">
            <v>276899</v>
          </cell>
        </row>
        <row r="34">
          <cell r="E34">
            <v>11709</v>
          </cell>
        </row>
        <row r="37">
          <cell r="E37">
            <v>9090</v>
          </cell>
        </row>
        <row r="40">
          <cell r="E40">
            <v>71344</v>
          </cell>
        </row>
        <row r="43">
          <cell r="E43">
            <v>22650</v>
          </cell>
        </row>
        <row r="46">
          <cell r="E46">
            <v>4152</v>
          </cell>
        </row>
        <row r="49">
          <cell r="E49">
            <v>11916</v>
          </cell>
        </row>
        <row r="52">
          <cell r="E52">
            <v>16303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0A-1"/>
    </sheetNames>
    <sheetDataSet>
      <sheetData sheetId="0">
        <row r="7">
          <cell r="E7">
            <v>464724</v>
          </cell>
        </row>
        <row r="10">
          <cell r="E10">
            <v>6824</v>
          </cell>
        </row>
        <row r="13">
          <cell r="E13">
            <v>9104</v>
          </cell>
        </row>
        <row r="16">
          <cell r="E16">
            <v>13255</v>
          </cell>
        </row>
        <row r="19">
          <cell r="E19">
            <v>3322</v>
          </cell>
        </row>
        <row r="22">
          <cell r="E22">
            <v>3191</v>
          </cell>
        </row>
        <row r="25">
          <cell r="E25">
            <v>640</v>
          </cell>
        </row>
        <row r="28">
          <cell r="E28">
            <v>1040</v>
          </cell>
        </row>
        <row r="31">
          <cell r="E31">
            <v>278798</v>
          </cell>
        </row>
        <row r="34">
          <cell r="E34">
            <v>11719</v>
          </cell>
        </row>
        <row r="37">
          <cell r="E37">
            <v>9071</v>
          </cell>
        </row>
        <row r="40">
          <cell r="E40">
            <v>71762</v>
          </cell>
        </row>
        <row r="43">
          <cell r="E43">
            <v>23159</v>
          </cell>
        </row>
        <row r="46">
          <cell r="E46">
            <v>4206</v>
          </cell>
        </row>
        <row r="49">
          <cell r="E49">
            <v>11926</v>
          </cell>
        </row>
        <row r="52">
          <cell r="E52">
            <v>16707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3">
      <selection activeCell="A1" sqref="A1:Q20"/>
    </sheetView>
  </sheetViews>
  <sheetFormatPr defaultColWidth="9.140625" defaultRowHeight="12.75"/>
  <cols>
    <col min="1" max="1" width="38.00390625" style="0" customWidth="1"/>
    <col min="2" max="2" width="5.7109375" style="0" customWidth="1"/>
    <col min="3" max="17" width="5.28125" style="0" customWidth="1"/>
  </cols>
  <sheetData>
    <row r="1" spans="1:17" ht="12.7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8" customHeight="1">
      <c r="A4" s="118"/>
      <c r="B4" s="120" t="s">
        <v>22</v>
      </c>
      <c r="C4" s="122" t="s">
        <v>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"/>
    </row>
    <row r="5" spans="1:18" ht="60" customHeight="1">
      <c r="A5" s="119"/>
      <c r="B5" s="121"/>
      <c r="C5" s="33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28</v>
      </c>
      <c r="I5" s="34" t="s">
        <v>5</v>
      </c>
      <c r="J5" s="34" t="s">
        <v>6</v>
      </c>
      <c r="K5" s="34" t="s">
        <v>7</v>
      </c>
      <c r="L5" s="34" t="s">
        <v>8</v>
      </c>
      <c r="M5" s="34" t="s">
        <v>9</v>
      </c>
      <c r="N5" s="34" t="s">
        <v>10</v>
      </c>
      <c r="O5" s="34" t="s">
        <v>11</v>
      </c>
      <c r="P5" s="34" t="s">
        <v>12</v>
      </c>
      <c r="Q5" s="35" t="s">
        <v>27</v>
      </c>
      <c r="R5" s="1"/>
    </row>
    <row r="6" spans="1:18" ht="24" customHeight="1">
      <c r="A6" s="7" t="s">
        <v>25</v>
      </c>
      <c r="B6" s="99">
        <v>92</v>
      </c>
      <c r="C6" s="97">
        <v>6</v>
      </c>
      <c r="D6" s="91">
        <v>1</v>
      </c>
      <c r="E6" s="91">
        <v>6</v>
      </c>
      <c r="F6" s="92">
        <v>0</v>
      </c>
      <c r="G6" s="91">
        <v>0</v>
      </c>
      <c r="H6" s="91">
        <v>0</v>
      </c>
      <c r="I6" s="91">
        <v>49</v>
      </c>
      <c r="J6" s="91">
        <v>1</v>
      </c>
      <c r="K6" s="91">
        <v>4</v>
      </c>
      <c r="L6" s="91">
        <v>10</v>
      </c>
      <c r="M6" s="91">
        <v>10</v>
      </c>
      <c r="N6" s="91">
        <v>0</v>
      </c>
      <c r="O6" s="91">
        <v>1</v>
      </c>
      <c r="P6" s="91">
        <v>3</v>
      </c>
      <c r="Q6" s="93">
        <v>1</v>
      </c>
      <c r="R6" s="1"/>
    </row>
    <row r="7" spans="1:18" ht="24" customHeight="1">
      <c r="A7" s="5" t="s">
        <v>26</v>
      </c>
      <c r="B7" s="100">
        <v>58</v>
      </c>
      <c r="C7" s="98">
        <v>6</v>
      </c>
      <c r="D7" s="94">
        <v>1</v>
      </c>
      <c r="E7" s="94">
        <v>4</v>
      </c>
      <c r="F7" s="95">
        <v>0</v>
      </c>
      <c r="G7" s="94">
        <v>0</v>
      </c>
      <c r="H7" s="94">
        <v>0</v>
      </c>
      <c r="I7" s="94">
        <v>23</v>
      </c>
      <c r="J7" s="94">
        <v>1</v>
      </c>
      <c r="K7" s="94">
        <v>3</v>
      </c>
      <c r="L7" s="94">
        <v>8</v>
      </c>
      <c r="M7" s="94">
        <v>8</v>
      </c>
      <c r="N7" s="94">
        <v>0</v>
      </c>
      <c r="O7" s="94">
        <v>0</v>
      </c>
      <c r="P7" s="94">
        <v>3</v>
      </c>
      <c r="Q7" s="96">
        <v>1</v>
      </c>
      <c r="R7" s="1"/>
    </row>
    <row r="8" spans="1:18" ht="24" customHeight="1">
      <c r="A8" s="5" t="s">
        <v>19</v>
      </c>
      <c r="B8" s="100">
        <v>25</v>
      </c>
      <c r="C8" s="98">
        <v>0</v>
      </c>
      <c r="D8" s="94">
        <v>0</v>
      </c>
      <c r="E8" s="94">
        <v>2</v>
      </c>
      <c r="F8" s="95">
        <v>0</v>
      </c>
      <c r="G8" s="94">
        <v>0</v>
      </c>
      <c r="H8" s="94">
        <v>0</v>
      </c>
      <c r="I8" s="94">
        <v>18</v>
      </c>
      <c r="J8" s="94">
        <v>0</v>
      </c>
      <c r="K8" s="94">
        <v>1</v>
      </c>
      <c r="L8" s="94">
        <v>2</v>
      </c>
      <c r="M8" s="94">
        <v>1</v>
      </c>
      <c r="N8" s="94">
        <v>0</v>
      </c>
      <c r="O8" s="94">
        <v>1</v>
      </c>
      <c r="P8" s="94">
        <v>0</v>
      </c>
      <c r="Q8" s="96">
        <v>0</v>
      </c>
      <c r="R8" s="1"/>
    </row>
    <row r="9" spans="1:18" ht="24" customHeight="1">
      <c r="A9" s="5" t="s">
        <v>18</v>
      </c>
      <c r="B9" s="125">
        <v>3</v>
      </c>
      <c r="C9" s="98">
        <v>0</v>
      </c>
      <c r="D9" s="94">
        <v>0</v>
      </c>
      <c r="E9" s="94">
        <v>0</v>
      </c>
      <c r="F9" s="95">
        <v>0</v>
      </c>
      <c r="G9" s="94">
        <v>0</v>
      </c>
      <c r="H9" s="94">
        <v>0</v>
      </c>
      <c r="I9" s="94">
        <v>3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6">
        <v>0</v>
      </c>
      <c r="R9" s="1"/>
    </row>
    <row r="10" spans="1:18" ht="24" customHeight="1">
      <c r="A10" s="5" t="s">
        <v>14</v>
      </c>
      <c r="B10" s="100">
        <v>50</v>
      </c>
      <c r="C10" s="98">
        <v>6</v>
      </c>
      <c r="D10" s="94">
        <v>1</v>
      </c>
      <c r="E10" s="94">
        <v>3</v>
      </c>
      <c r="F10" s="95">
        <v>0</v>
      </c>
      <c r="G10" s="94">
        <v>1</v>
      </c>
      <c r="H10" s="94">
        <v>0</v>
      </c>
      <c r="I10" s="94">
        <v>26</v>
      </c>
      <c r="J10" s="94">
        <v>1</v>
      </c>
      <c r="K10" s="94">
        <v>4</v>
      </c>
      <c r="L10" s="94">
        <v>5</v>
      </c>
      <c r="M10" s="94">
        <v>2</v>
      </c>
      <c r="N10" s="94">
        <v>0</v>
      </c>
      <c r="O10" s="94">
        <v>1</v>
      </c>
      <c r="P10" s="94">
        <v>0</v>
      </c>
      <c r="Q10" s="96">
        <v>0</v>
      </c>
      <c r="R10" s="1"/>
    </row>
    <row r="11" spans="1:18" ht="24" customHeight="1">
      <c r="A11" s="5" t="s">
        <v>20</v>
      </c>
      <c r="B11" s="100">
        <v>19</v>
      </c>
      <c r="C11" s="98">
        <v>2</v>
      </c>
      <c r="D11" s="94">
        <v>1</v>
      </c>
      <c r="E11" s="94">
        <v>1</v>
      </c>
      <c r="F11" s="95">
        <v>0</v>
      </c>
      <c r="G11" s="94">
        <v>0</v>
      </c>
      <c r="H11" s="94">
        <v>0</v>
      </c>
      <c r="I11" s="94">
        <v>13</v>
      </c>
      <c r="J11" s="94">
        <v>0</v>
      </c>
      <c r="K11" s="94">
        <v>0</v>
      </c>
      <c r="L11" s="94">
        <v>1</v>
      </c>
      <c r="M11" s="94">
        <v>1</v>
      </c>
      <c r="N11" s="94">
        <v>0</v>
      </c>
      <c r="O11" s="94">
        <v>0</v>
      </c>
      <c r="P11" s="94">
        <v>0</v>
      </c>
      <c r="Q11" s="96">
        <v>0</v>
      </c>
      <c r="R11" s="1"/>
    </row>
    <row r="12" spans="1:18" ht="24" customHeight="1">
      <c r="A12" s="5" t="s">
        <v>21</v>
      </c>
      <c r="B12" s="100">
        <v>31</v>
      </c>
      <c r="C12" s="98">
        <v>4</v>
      </c>
      <c r="D12" s="94">
        <v>0</v>
      </c>
      <c r="E12" s="94">
        <v>2</v>
      </c>
      <c r="F12" s="95">
        <v>0</v>
      </c>
      <c r="G12" s="94">
        <v>1</v>
      </c>
      <c r="H12" s="94">
        <v>0</v>
      </c>
      <c r="I12" s="94">
        <v>13</v>
      </c>
      <c r="J12" s="94">
        <v>1</v>
      </c>
      <c r="K12" s="94">
        <v>4</v>
      </c>
      <c r="L12" s="94">
        <v>4</v>
      </c>
      <c r="M12" s="94">
        <v>1</v>
      </c>
      <c r="N12" s="94">
        <v>0</v>
      </c>
      <c r="O12" s="94">
        <v>1</v>
      </c>
      <c r="P12" s="94">
        <v>0</v>
      </c>
      <c r="Q12" s="96">
        <v>0</v>
      </c>
      <c r="R12" s="1"/>
    </row>
    <row r="13" spans="1:18" ht="24" customHeight="1">
      <c r="A13" s="5" t="s">
        <v>13</v>
      </c>
      <c r="B13" s="100">
        <v>29</v>
      </c>
      <c r="C13" s="98">
        <v>0</v>
      </c>
      <c r="D13" s="94">
        <v>0</v>
      </c>
      <c r="E13" s="94">
        <v>0</v>
      </c>
      <c r="F13" s="95">
        <v>0</v>
      </c>
      <c r="G13" s="94">
        <v>0</v>
      </c>
      <c r="H13" s="94">
        <v>1</v>
      </c>
      <c r="I13" s="94">
        <v>14</v>
      </c>
      <c r="J13" s="94">
        <v>0</v>
      </c>
      <c r="K13" s="94">
        <v>1</v>
      </c>
      <c r="L13" s="94">
        <v>9</v>
      </c>
      <c r="M13" s="94">
        <v>1</v>
      </c>
      <c r="N13" s="94">
        <v>0</v>
      </c>
      <c r="O13" s="94">
        <v>2</v>
      </c>
      <c r="P13" s="94">
        <v>1</v>
      </c>
      <c r="Q13" s="96">
        <v>0</v>
      </c>
      <c r="R13" s="1"/>
    </row>
    <row r="14" spans="1:18" ht="24" customHeight="1">
      <c r="A14" s="5" t="s">
        <v>20</v>
      </c>
      <c r="B14" s="100">
        <v>20</v>
      </c>
      <c r="C14" s="98">
        <v>0</v>
      </c>
      <c r="D14" s="94">
        <v>0</v>
      </c>
      <c r="E14" s="94">
        <v>0</v>
      </c>
      <c r="F14" s="95">
        <v>0</v>
      </c>
      <c r="G14" s="94">
        <v>0</v>
      </c>
      <c r="H14" s="94">
        <v>1</v>
      </c>
      <c r="I14" s="94">
        <v>12</v>
      </c>
      <c r="J14" s="94">
        <v>0</v>
      </c>
      <c r="K14" s="94">
        <v>0</v>
      </c>
      <c r="L14" s="94">
        <v>6</v>
      </c>
      <c r="M14" s="94">
        <v>1</v>
      </c>
      <c r="N14" s="94">
        <v>0</v>
      </c>
      <c r="O14" s="94">
        <v>0</v>
      </c>
      <c r="P14" s="94">
        <v>0</v>
      </c>
      <c r="Q14" s="96">
        <v>0</v>
      </c>
      <c r="R14" s="1"/>
    </row>
    <row r="15" spans="1:18" ht="24" customHeight="1">
      <c r="A15" s="5" t="s">
        <v>21</v>
      </c>
      <c r="B15" s="100">
        <v>9</v>
      </c>
      <c r="C15" s="98">
        <v>0</v>
      </c>
      <c r="D15" s="94">
        <v>0</v>
      </c>
      <c r="E15" s="94">
        <v>0</v>
      </c>
      <c r="F15" s="95">
        <v>0</v>
      </c>
      <c r="G15" s="94">
        <v>0</v>
      </c>
      <c r="H15" s="94">
        <v>0</v>
      </c>
      <c r="I15" s="94">
        <v>2</v>
      </c>
      <c r="J15" s="94">
        <v>0</v>
      </c>
      <c r="K15" s="94">
        <v>1</v>
      </c>
      <c r="L15" s="94">
        <v>3</v>
      </c>
      <c r="M15" s="94">
        <v>0</v>
      </c>
      <c r="N15" s="94">
        <v>0</v>
      </c>
      <c r="O15" s="94">
        <v>2</v>
      </c>
      <c r="P15" s="94">
        <v>1</v>
      </c>
      <c r="Q15" s="96">
        <v>0</v>
      </c>
      <c r="R15" s="1"/>
    </row>
    <row r="16" spans="1:18" ht="24" customHeight="1">
      <c r="A16" s="5" t="s">
        <v>15</v>
      </c>
      <c r="B16" s="100">
        <v>15</v>
      </c>
      <c r="C16" s="98">
        <v>0</v>
      </c>
      <c r="D16" s="94">
        <v>0</v>
      </c>
      <c r="E16" s="94">
        <v>0</v>
      </c>
      <c r="F16" s="95">
        <v>0</v>
      </c>
      <c r="G16" s="94">
        <v>0</v>
      </c>
      <c r="H16" s="94">
        <v>0</v>
      </c>
      <c r="I16" s="94">
        <v>6</v>
      </c>
      <c r="J16" s="94">
        <v>1</v>
      </c>
      <c r="K16" s="94">
        <v>1</v>
      </c>
      <c r="L16" s="94">
        <v>4</v>
      </c>
      <c r="M16" s="94">
        <v>0</v>
      </c>
      <c r="N16" s="94">
        <v>1</v>
      </c>
      <c r="O16" s="94">
        <v>1</v>
      </c>
      <c r="P16" s="94">
        <v>1</v>
      </c>
      <c r="Q16" s="96">
        <v>0</v>
      </c>
      <c r="R16" s="1"/>
    </row>
    <row r="17" spans="1:18" ht="24" customHeight="1">
      <c r="A17" s="5" t="s">
        <v>29</v>
      </c>
      <c r="B17" s="100">
        <v>4</v>
      </c>
      <c r="C17" s="98">
        <v>0</v>
      </c>
      <c r="D17" s="94">
        <v>0</v>
      </c>
      <c r="E17" s="94">
        <v>0</v>
      </c>
      <c r="F17" s="95">
        <v>0</v>
      </c>
      <c r="G17" s="94">
        <v>0</v>
      </c>
      <c r="H17" s="94">
        <v>0</v>
      </c>
      <c r="I17" s="94">
        <v>1</v>
      </c>
      <c r="J17" s="94">
        <v>0</v>
      </c>
      <c r="K17" s="94">
        <v>1</v>
      </c>
      <c r="L17" s="94">
        <v>1</v>
      </c>
      <c r="M17" s="94">
        <v>0</v>
      </c>
      <c r="N17" s="94">
        <v>0</v>
      </c>
      <c r="O17" s="94">
        <v>1</v>
      </c>
      <c r="P17" s="94">
        <v>0</v>
      </c>
      <c r="Q17" s="96">
        <v>0</v>
      </c>
      <c r="R17" s="1"/>
    </row>
    <row r="18" spans="1:18" ht="24" customHeight="1">
      <c r="A18" s="90" t="s">
        <v>34</v>
      </c>
      <c r="B18" s="100">
        <v>7</v>
      </c>
      <c r="C18" s="98">
        <v>0</v>
      </c>
      <c r="D18" s="94">
        <v>0</v>
      </c>
      <c r="E18" s="94">
        <v>0</v>
      </c>
      <c r="F18" s="95">
        <v>0</v>
      </c>
      <c r="G18" s="94">
        <v>0</v>
      </c>
      <c r="H18" s="94">
        <v>0</v>
      </c>
      <c r="I18" s="94">
        <v>3</v>
      </c>
      <c r="J18" s="94">
        <v>0</v>
      </c>
      <c r="K18" s="94">
        <v>1</v>
      </c>
      <c r="L18" s="94">
        <v>2</v>
      </c>
      <c r="M18" s="94">
        <v>1</v>
      </c>
      <c r="N18" s="94">
        <v>0</v>
      </c>
      <c r="O18" s="94">
        <v>0</v>
      </c>
      <c r="P18" s="94">
        <v>0</v>
      </c>
      <c r="Q18" s="96">
        <v>0</v>
      </c>
      <c r="R18" s="1"/>
    </row>
    <row r="19" spans="1:18" ht="24" customHeight="1">
      <c r="A19" s="8" t="s">
        <v>16</v>
      </c>
      <c r="B19" s="106">
        <v>5</v>
      </c>
      <c r="C19" s="107">
        <v>0</v>
      </c>
      <c r="D19" s="108">
        <v>0</v>
      </c>
      <c r="E19" s="108">
        <v>0</v>
      </c>
      <c r="F19" s="109">
        <v>0</v>
      </c>
      <c r="G19" s="108">
        <v>0</v>
      </c>
      <c r="H19" s="108">
        <v>0</v>
      </c>
      <c r="I19" s="108">
        <v>1</v>
      </c>
      <c r="J19" s="108">
        <v>0</v>
      </c>
      <c r="K19" s="108">
        <v>0</v>
      </c>
      <c r="L19" s="108">
        <v>3</v>
      </c>
      <c r="M19" s="108">
        <v>1</v>
      </c>
      <c r="N19" s="108">
        <v>0</v>
      </c>
      <c r="O19" s="108">
        <v>0</v>
      </c>
      <c r="P19" s="108">
        <v>0</v>
      </c>
      <c r="Q19" s="110">
        <v>0</v>
      </c>
      <c r="R19" s="1"/>
    </row>
    <row r="20" spans="1:18" ht="24" customHeight="1">
      <c r="A20" s="6" t="s">
        <v>17</v>
      </c>
      <c r="B20" s="101">
        <v>231</v>
      </c>
      <c r="C20" s="102">
        <v>13</v>
      </c>
      <c r="D20" s="103">
        <v>3</v>
      </c>
      <c r="E20" s="103">
        <v>11</v>
      </c>
      <c r="F20" s="104">
        <v>0</v>
      </c>
      <c r="G20" s="103">
        <v>2</v>
      </c>
      <c r="H20" s="103">
        <v>1</v>
      </c>
      <c r="I20" s="103">
        <v>120</v>
      </c>
      <c r="J20" s="103">
        <v>6</v>
      </c>
      <c r="K20" s="103">
        <v>11</v>
      </c>
      <c r="L20" s="103">
        <v>36</v>
      </c>
      <c r="M20" s="103">
        <v>15</v>
      </c>
      <c r="N20" s="103">
        <v>1</v>
      </c>
      <c r="O20" s="103">
        <v>5</v>
      </c>
      <c r="P20" s="103">
        <v>6</v>
      </c>
      <c r="Q20" s="105">
        <v>1</v>
      </c>
      <c r="R20" s="1"/>
    </row>
    <row r="21" spans="1:1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1.25" customHeight="1">
      <c r="A22" s="4"/>
    </row>
  </sheetData>
  <sheetProtection/>
  <mergeCells count="5">
    <mergeCell ref="A1:Q1"/>
    <mergeCell ref="A2:Q2"/>
    <mergeCell ref="A4:A5"/>
    <mergeCell ref="B4:B5"/>
    <mergeCell ref="C4:Q4"/>
  </mergeCells>
  <printOptions horizontalCentered="1"/>
  <pageMargins left="0.65" right="0.65" top="1" bottom="0.25" header="0" footer="0"/>
  <pageSetup fitToHeight="0" fitToWidth="0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3">
      <selection activeCell="B9" sqref="B9:Q9"/>
    </sheetView>
  </sheetViews>
  <sheetFormatPr defaultColWidth="9.140625" defaultRowHeight="12.75"/>
  <cols>
    <col min="1" max="1" width="30.57421875" style="0" customWidth="1"/>
    <col min="2" max="2" width="5.7109375" style="0" customWidth="1"/>
    <col min="3" max="17" width="5.28125" style="0" customWidth="1"/>
  </cols>
  <sheetData>
    <row r="1" spans="1:17" ht="12.7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8" customHeight="1">
      <c r="A4" s="118"/>
      <c r="B4" s="120" t="s">
        <v>22</v>
      </c>
      <c r="C4" s="122" t="s">
        <v>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"/>
    </row>
    <row r="5" spans="1:18" ht="60" customHeight="1">
      <c r="A5" s="119"/>
      <c r="B5" s="121"/>
      <c r="C5" s="21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28</v>
      </c>
      <c r="I5" s="22" t="s">
        <v>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  <c r="O5" s="22" t="s">
        <v>11</v>
      </c>
      <c r="P5" s="22" t="s">
        <v>12</v>
      </c>
      <c r="Q5" s="23" t="s">
        <v>27</v>
      </c>
      <c r="R5" s="1"/>
    </row>
    <row r="6" spans="1:18" ht="24" customHeight="1">
      <c r="A6" s="7" t="s">
        <v>25</v>
      </c>
      <c r="B6" s="65">
        <v>19.796696533856654</v>
      </c>
      <c r="C6" s="66">
        <v>87.92497069167644</v>
      </c>
      <c r="D6" s="67">
        <v>10.984182776801406</v>
      </c>
      <c r="E6" s="68">
        <v>45.26593738211995</v>
      </c>
      <c r="F6" s="67">
        <v>0</v>
      </c>
      <c r="G6" s="67">
        <v>0</v>
      </c>
      <c r="H6" s="67">
        <v>0</v>
      </c>
      <c r="I6" s="68">
        <v>17.57544889131199</v>
      </c>
      <c r="J6" s="68">
        <v>8.53315129277242</v>
      </c>
      <c r="K6" s="68">
        <v>44.096571491566536</v>
      </c>
      <c r="L6" s="68">
        <v>13.93495164571779</v>
      </c>
      <c r="M6" s="68">
        <v>43.17975732976381</v>
      </c>
      <c r="N6" s="69">
        <v>0</v>
      </c>
      <c r="O6" s="68">
        <v>8.385041086701325</v>
      </c>
      <c r="P6" s="68">
        <v>17.95654516071108</v>
      </c>
      <c r="Q6" s="70">
        <v>96.15384615384616</v>
      </c>
      <c r="R6" s="1"/>
    </row>
    <row r="7" spans="1:18" ht="24" customHeight="1">
      <c r="A7" s="5" t="s">
        <v>26</v>
      </c>
      <c r="B7" s="71">
        <v>12.48052607569224</v>
      </c>
      <c r="C7" s="72">
        <v>87.92497069167644</v>
      </c>
      <c r="D7" s="73">
        <v>10.984182776801406</v>
      </c>
      <c r="E7" s="74">
        <v>30.17729158807997</v>
      </c>
      <c r="F7" s="73">
        <v>0</v>
      </c>
      <c r="G7" s="73">
        <v>0</v>
      </c>
      <c r="H7" s="73">
        <v>0</v>
      </c>
      <c r="I7" s="74">
        <v>8.249700500003588</v>
      </c>
      <c r="J7" s="74">
        <v>8.53315129277242</v>
      </c>
      <c r="K7" s="74">
        <v>33.0724286186749</v>
      </c>
      <c r="L7" s="74">
        <v>11.14796131657423</v>
      </c>
      <c r="M7" s="74">
        <v>34.543805863811045</v>
      </c>
      <c r="N7" s="75">
        <v>0</v>
      </c>
      <c r="O7" s="73">
        <v>0</v>
      </c>
      <c r="P7" s="74">
        <v>17.95654516071108</v>
      </c>
      <c r="Q7" s="76">
        <v>96.15384615384616</v>
      </c>
      <c r="R7" s="1"/>
    </row>
    <row r="8" spans="1:18" ht="24" customHeight="1">
      <c r="A8" s="5" t="s">
        <v>19</v>
      </c>
      <c r="B8" s="71">
        <v>5.379537101591483</v>
      </c>
      <c r="C8" s="77">
        <v>0</v>
      </c>
      <c r="D8" s="73">
        <v>0</v>
      </c>
      <c r="E8" s="74">
        <v>15.088645794039985</v>
      </c>
      <c r="F8" s="73">
        <v>0</v>
      </c>
      <c r="G8" s="73">
        <v>0</v>
      </c>
      <c r="H8" s="73">
        <v>0</v>
      </c>
      <c r="I8" s="74">
        <v>6.456287347828893</v>
      </c>
      <c r="J8" s="73">
        <v>0</v>
      </c>
      <c r="K8" s="74">
        <v>11.024142872891634</v>
      </c>
      <c r="L8" s="74">
        <v>2.7869903291435576</v>
      </c>
      <c r="M8" s="74">
        <v>4.317975732976381</v>
      </c>
      <c r="N8" s="75">
        <v>0</v>
      </c>
      <c r="O8" s="74">
        <v>8.385041086701325</v>
      </c>
      <c r="P8" s="73">
        <v>0</v>
      </c>
      <c r="Q8" s="78">
        <v>0</v>
      </c>
      <c r="R8" s="1"/>
    </row>
    <row r="9" spans="1:18" ht="24" customHeight="1">
      <c r="A9" s="5" t="s">
        <v>18</v>
      </c>
      <c r="B9" s="71">
        <v>0.6455444521909779</v>
      </c>
      <c r="C9" s="77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4">
        <v>1.0760478913048157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8">
        <v>0</v>
      </c>
      <c r="R9" s="1"/>
    </row>
    <row r="10" spans="1:18" ht="24" customHeight="1">
      <c r="A10" s="5" t="s">
        <v>14</v>
      </c>
      <c r="B10" s="71">
        <v>10.759074203182966</v>
      </c>
      <c r="C10" s="72">
        <v>87.92497069167644</v>
      </c>
      <c r="D10" s="74">
        <v>10.984182776801406</v>
      </c>
      <c r="E10" s="74">
        <v>22.632968691059975</v>
      </c>
      <c r="F10" s="73">
        <v>0</v>
      </c>
      <c r="G10" s="74">
        <v>31.338138514572233</v>
      </c>
      <c r="H10" s="73">
        <v>0</v>
      </c>
      <c r="I10" s="74">
        <v>9.325748391308402</v>
      </c>
      <c r="J10" s="74">
        <v>8.53315129277242</v>
      </c>
      <c r="K10" s="74">
        <v>44.096571491566536</v>
      </c>
      <c r="L10" s="74">
        <v>6.967475822858895</v>
      </c>
      <c r="M10" s="74">
        <v>8.635951465952761</v>
      </c>
      <c r="N10" s="75">
        <v>0</v>
      </c>
      <c r="O10" s="74">
        <v>8.385041086701325</v>
      </c>
      <c r="P10" s="73">
        <v>0</v>
      </c>
      <c r="Q10" s="78">
        <v>0</v>
      </c>
      <c r="R10" s="1"/>
    </row>
    <row r="11" spans="1:18" ht="24" customHeight="1">
      <c r="A11" s="5" t="s">
        <v>20</v>
      </c>
      <c r="B11" s="71">
        <v>4.088448197209527</v>
      </c>
      <c r="C11" s="72">
        <v>29.30832356389214</v>
      </c>
      <c r="D11" s="74">
        <v>10.984182776801406</v>
      </c>
      <c r="E11" s="74">
        <v>7.544322897019993</v>
      </c>
      <c r="F11" s="73">
        <v>0</v>
      </c>
      <c r="G11" s="73">
        <v>0</v>
      </c>
      <c r="H11" s="73">
        <v>0</v>
      </c>
      <c r="I11" s="74">
        <v>4.662874195654201</v>
      </c>
      <c r="J11" s="73">
        <v>0</v>
      </c>
      <c r="K11" s="73">
        <v>0</v>
      </c>
      <c r="L11" s="74">
        <v>1.3934951645717788</v>
      </c>
      <c r="M11" s="74">
        <v>4.317975732976381</v>
      </c>
      <c r="N11" s="75">
        <v>0</v>
      </c>
      <c r="O11" s="73">
        <v>0</v>
      </c>
      <c r="P11" s="73">
        <v>0</v>
      </c>
      <c r="Q11" s="78">
        <v>0</v>
      </c>
      <c r="R11" s="1"/>
    </row>
    <row r="12" spans="1:18" ht="24" customHeight="1">
      <c r="A12" s="5" t="s">
        <v>21</v>
      </c>
      <c r="B12" s="71">
        <v>6.670626005973437</v>
      </c>
      <c r="C12" s="72">
        <v>58.61664712778428</v>
      </c>
      <c r="D12" s="73">
        <v>0</v>
      </c>
      <c r="E12" s="74">
        <v>15.088645794039985</v>
      </c>
      <c r="F12" s="73">
        <v>0</v>
      </c>
      <c r="G12" s="74">
        <v>31.338138514572233</v>
      </c>
      <c r="H12" s="73">
        <v>0</v>
      </c>
      <c r="I12" s="74">
        <v>4.662874195654201</v>
      </c>
      <c r="J12" s="74">
        <v>8.53315129277242</v>
      </c>
      <c r="K12" s="74">
        <v>44.096571491566536</v>
      </c>
      <c r="L12" s="74">
        <v>5.573980658287115</v>
      </c>
      <c r="M12" s="74">
        <v>4.317975732976381</v>
      </c>
      <c r="N12" s="75">
        <v>0</v>
      </c>
      <c r="O12" s="74">
        <v>8.385041086701325</v>
      </c>
      <c r="P12" s="73">
        <v>0</v>
      </c>
      <c r="Q12" s="78">
        <v>0</v>
      </c>
      <c r="R12" s="1"/>
    </row>
    <row r="13" spans="1:18" ht="24" customHeight="1">
      <c r="A13" s="5" t="s">
        <v>13</v>
      </c>
      <c r="B13" s="71">
        <v>6.24026303784612</v>
      </c>
      <c r="C13" s="77">
        <v>0</v>
      </c>
      <c r="D13" s="73">
        <v>0</v>
      </c>
      <c r="E13" s="73">
        <v>0</v>
      </c>
      <c r="F13" s="73">
        <v>0</v>
      </c>
      <c r="G13" s="73">
        <v>0</v>
      </c>
      <c r="H13" s="74">
        <v>156.25</v>
      </c>
      <c r="I13" s="74">
        <v>5.02155682608914</v>
      </c>
      <c r="J13" s="73">
        <v>0</v>
      </c>
      <c r="K13" s="74">
        <v>11.024142872891634</v>
      </c>
      <c r="L13" s="74">
        <v>12.54145648114601</v>
      </c>
      <c r="M13" s="74">
        <v>4.317975732976381</v>
      </c>
      <c r="N13" s="75">
        <v>0</v>
      </c>
      <c r="O13" s="74">
        <v>16.77008217340265</v>
      </c>
      <c r="P13" s="74">
        <v>5.985515053570359</v>
      </c>
      <c r="Q13" s="78">
        <v>0</v>
      </c>
      <c r="R13" s="1"/>
    </row>
    <row r="14" spans="1:18" ht="24" customHeight="1">
      <c r="A14" s="5" t="s">
        <v>20</v>
      </c>
      <c r="B14" s="71">
        <v>4.303629681273185</v>
      </c>
      <c r="C14" s="77">
        <v>0</v>
      </c>
      <c r="D14" s="73">
        <v>0</v>
      </c>
      <c r="E14" s="73">
        <v>0</v>
      </c>
      <c r="F14" s="73">
        <v>0</v>
      </c>
      <c r="G14" s="73">
        <v>0</v>
      </c>
      <c r="H14" s="74">
        <v>156.25</v>
      </c>
      <c r="I14" s="74">
        <v>4.304191565219263</v>
      </c>
      <c r="J14" s="79">
        <v>0</v>
      </c>
      <c r="K14" s="79">
        <v>0</v>
      </c>
      <c r="L14" s="74">
        <v>8.360970987430674</v>
      </c>
      <c r="M14" s="74">
        <v>4.317975732976381</v>
      </c>
      <c r="N14" s="75">
        <v>0</v>
      </c>
      <c r="O14" s="75">
        <v>0</v>
      </c>
      <c r="P14" s="75">
        <v>0</v>
      </c>
      <c r="Q14" s="80">
        <v>0</v>
      </c>
      <c r="R14" s="1"/>
    </row>
    <row r="15" spans="1:18" ht="24" customHeight="1">
      <c r="A15" s="5" t="s">
        <v>21</v>
      </c>
      <c r="B15" s="71">
        <v>1.9366333565729337</v>
      </c>
      <c r="C15" s="77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4">
        <v>0.7173652608698772</v>
      </c>
      <c r="J15" s="73">
        <v>0</v>
      </c>
      <c r="K15" s="74">
        <v>11.024142872891634</v>
      </c>
      <c r="L15" s="74">
        <v>4.180485493715337</v>
      </c>
      <c r="M15" s="73">
        <v>0</v>
      </c>
      <c r="N15" s="75">
        <v>0</v>
      </c>
      <c r="O15" s="74">
        <v>16.77008217340265</v>
      </c>
      <c r="P15" s="74">
        <v>5.985515053570359</v>
      </c>
      <c r="Q15" s="78">
        <v>0</v>
      </c>
      <c r="R15" s="1"/>
    </row>
    <row r="16" spans="1:18" ht="24" customHeight="1">
      <c r="A16" s="5" t="s">
        <v>15</v>
      </c>
      <c r="B16" s="71">
        <v>3.2277222609548892</v>
      </c>
      <c r="C16" s="77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4">
        <v>2.1520957826096314</v>
      </c>
      <c r="J16" s="74">
        <v>8.53315129277242</v>
      </c>
      <c r="K16" s="74">
        <v>11.024142872891634</v>
      </c>
      <c r="L16" s="74">
        <v>5.573980658287115</v>
      </c>
      <c r="M16" s="73">
        <v>0</v>
      </c>
      <c r="N16" s="74">
        <v>23.775558725630052</v>
      </c>
      <c r="O16" s="74">
        <v>8.385041086701325</v>
      </c>
      <c r="P16" s="74">
        <v>5.985515053570359</v>
      </c>
      <c r="Q16" s="78">
        <v>0</v>
      </c>
      <c r="R16" s="1"/>
    </row>
    <row r="17" spans="1:18" ht="24" customHeight="1">
      <c r="A17" s="5" t="s">
        <v>29</v>
      </c>
      <c r="B17" s="71">
        <v>0.8607259362546372</v>
      </c>
      <c r="C17" s="77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4">
        <v>0.3586826304349386</v>
      </c>
      <c r="J17" s="73">
        <v>0</v>
      </c>
      <c r="K17" s="74">
        <v>11.024142872891634</v>
      </c>
      <c r="L17" s="74">
        <v>1.3934951645717788</v>
      </c>
      <c r="M17" s="73">
        <v>0</v>
      </c>
      <c r="N17" s="75">
        <v>0</v>
      </c>
      <c r="O17" s="74">
        <v>8.385041086701325</v>
      </c>
      <c r="P17" s="73">
        <v>0</v>
      </c>
      <c r="Q17" s="78">
        <v>0</v>
      </c>
      <c r="R17" s="1"/>
    </row>
    <row r="18" spans="1:18" ht="24" customHeight="1">
      <c r="A18" s="90" t="s">
        <v>34</v>
      </c>
      <c r="B18" s="71">
        <v>1.506270388445615</v>
      </c>
      <c r="C18" s="77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4">
        <v>1.0760478913048157</v>
      </c>
      <c r="J18" s="73">
        <v>0</v>
      </c>
      <c r="K18" s="73">
        <v>11.024142872891634</v>
      </c>
      <c r="L18" s="74">
        <v>2.7869903291435576</v>
      </c>
      <c r="M18" s="74">
        <v>4.317975732976381</v>
      </c>
      <c r="N18" s="75">
        <v>0</v>
      </c>
      <c r="O18" s="75">
        <v>0</v>
      </c>
      <c r="P18" s="75">
        <v>0</v>
      </c>
      <c r="Q18" s="80">
        <v>0</v>
      </c>
      <c r="R18" s="1"/>
    </row>
    <row r="19" spans="1:18" ht="24" customHeight="1">
      <c r="A19" s="51" t="s">
        <v>16</v>
      </c>
      <c r="B19" s="81">
        <v>1.0759074203182963</v>
      </c>
      <c r="C19" s="87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3">
        <v>0.3586826304349386</v>
      </c>
      <c r="J19" s="84">
        <v>0</v>
      </c>
      <c r="K19" s="84">
        <v>0</v>
      </c>
      <c r="L19" s="83">
        <v>4.180485493715337</v>
      </c>
      <c r="M19" s="83">
        <v>4.317975732976381</v>
      </c>
      <c r="N19" s="88">
        <v>0</v>
      </c>
      <c r="O19" s="88">
        <v>0</v>
      </c>
      <c r="P19" s="88">
        <v>0</v>
      </c>
      <c r="Q19" s="89">
        <v>0</v>
      </c>
      <c r="R19" s="1"/>
    </row>
    <row r="20" spans="1:18" ht="24" customHeight="1">
      <c r="A20" s="6" t="s">
        <v>17</v>
      </c>
      <c r="B20" s="81">
        <v>49.706922818705294</v>
      </c>
      <c r="C20" s="82">
        <v>190.50410316529894</v>
      </c>
      <c r="D20" s="83">
        <v>32.95254833040422</v>
      </c>
      <c r="E20" s="83">
        <v>82.98755186721992</v>
      </c>
      <c r="F20" s="84">
        <v>0</v>
      </c>
      <c r="G20" s="83">
        <v>62.676277029144465</v>
      </c>
      <c r="H20" s="83">
        <v>156.25</v>
      </c>
      <c r="I20" s="83">
        <v>43.04191565219263</v>
      </c>
      <c r="J20" s="83">
        <v>51.19890775663453</v>
      </c>
      <c r="K20" s="83">
        <v>121.26557160180796</v>
      </c>
      <c r="L20" s="83">
        <v>50.16582592458404</v>
      </c>
      <c r="M20" s="83">
        <v>64.76963599464571</v>
      </c>
      <c r="N20" s="83">
        <v>23.775558725630052</v>
      </c>
      <c r="O20" s="83">
        <v>41.925205433506626</v>
      </c>
      <c r="P20" s="83">
        <v>35.91309032142216</v>
      </c>
      <c r="Q20" s="85">
        <v>96.15384615384616</v>
      </c>
      <c r="R20" s="1"/>
    </row>
    <row r="21" spans="1:1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1.25" customHeight="1">
      <c r="A22" s="4"/>
    </row>
  </sheetData>
  <sheetProtection/>
  <mergeCells count="5">
    <mergeCell ref="A1:Q1"/>
    <mergeCell ref="A2:Q2"/>
    <mergeCell ref="A4:A5"/>
    <mergeCell ref="B4:B5"/>
    <mergeCell ref="C4:Q4"/>
  </mergeCells>
  <printOptions horizontalCentered="1"/>
  <pageMargins left="0.75" right="0.75" top="1" bottom="0.25" header="0" footer="0"/>
  <pageSetup fitToHeight="0" fitToWidth="0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B9" sqref="B9:Q9"/>
    </sheetView>
  </sheetViews>
  <sheetFormatPr defaultColWidth="9.140625" defaultRowHeight="12.75"/>
  <cols>
    <col min="1" max="1" width="30.57421875" style="0" customWidth="1"/>
    <col min="2" max="2" width="5.7109375" style="0" customWidth="1"/>
    <col min="3" max="17" width="5.28125" style="0" customWidth="1"/>
  </cols>
  <sheetData>
    <row r="1" spans="1:17" ht="12.7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8" customHeight="1">
      <c r="A4" s="118"/>
      <c r="B4" s="120" t="s">
        <v>22</v>
      </c>
      <c r="C4" s="122" t="s">
        <v>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"/>
    </row>
    <row r="5" spans="1:18" ht="60" customHeight="1">
      <c r="A5" s="119"/>
      <c r="B5" s="121"/>
      <c r="C5" s="21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28</v>
      </c>
      <c r="I5" s="22" t="s">
        <v>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  <c r="O5" s="22" t="s">
        <v>11</v>
      </c>
      <c r="P5" s="22" t="s">
        <v>12</v>
      </c>
      <c r="Q5" s="23" t="s">
        <v>27</v>
      </c>
      <c r="R5" s="1"/>
    </row>
    <row r="6" spans="1:18" ht="24" customHeight="1">
      <c r="A6" s="7" t="s">
        <v>25</v>
      </c>
      <c r="B6" s="48">
        <f>'Table5E-26'!B6/'[2]Table10A-1'!$E$7*100000</f>
        <v>19.796696533856654</v>
      </c>
      <c r="C6" s="53">
        <f>'Table5E-26'!C6/'[2]Table10A-1'!$E$10*100000</f>
        <v>87.92497069167644</v>
      </c>
      <c r="D6" s="36">
        <f>'Table5E-26'!D6/'[2]Table10A-1'!$E$13*100000</f>
        <v>10.984182776801406</v>
      </c>
      <c r="E6" s="56">
        <f>'Table5E-26'!E6/'[2]Table10A-1'!$E$16*100000</f>
        <v>45.26593738211995</v>
      </c>
      <c r="F6" s="36">
        <f>'Table5E-26'!F6/'[2]Table10A-1'!$E$19*100000</f>
        <v>0</v>
      </c>
      <c r="G6" s="36">
        <f>'Table5E-26'!G6/'[2]Table10A-1'!$E$22*100000</f>
        <v>0</v>
      </c>
      <c r="H6" s="60">
        <f>'Table5E-26'!H6/'[2]Table10A-1'!$E$25*100000</f>
        <v>0</v>
      </c>
      <c r="I6" s="56">
        <f>'Table5E-26'!I6/'[2]Table10A-1'!$E$31*100000</f>
        <v>17.57544889131199</v>
      </c>
      <c r="J6" s="56">
        <f>'Table5E-26'!J6/'[2]Table10A-1'!$E$34*100000</f>
        <v>8.53315129277242</v>
      </c>
      <c r="K6" s="56">
        <f>'Table5E-26'!K6/'[2]Table10A-1'!$E$37*100000</f>
        <v>44.096571491566536</v>
      </c>
      <c r="L6" s="56">
        <f>'Table5E-26'!L6/'[2]Table10A-1'!$E$40*100000</f>
        <v>13.93495164571779</v>
      </c>
      <c r="M6" s="56">
        <f>'Table5E-26'!M6/'[2]Table10A-1'!$E$43*100000</f>
        <v>43.17975732976381</v>
      </c>
      <c r="N6" s="61">
        <f>'Table5E-26'!N6/'[2]Table10A-1'!$E$46*100000</f>
        <v>0</v>
      </c>
      <c r="O6" s="56">
        <f>'Table5E-26'!O6/'[2]Table10A-1'!$E$49*100000</f>
        <v>8.385041086701325</v>
      </c>
      <c r="P6" s="56">
        <f>'Table5E-26'!P6/'[2]Table10A-1'!$E$52*100000</f>
        <v>17.95654516071108</v>
      </c>
      <c r="Q6" s="63">
        <f>'Table5E-26'!Q6/'[2]Table10A-1'!$E$28*100000</f>
        <v>96.15384615384616</v>
      </c>
      <c r="R6" s="1"/>
    </row>
    <row r="7" spans="1:18" ht="24" customHeight="1">
      <c r="A7" s="5" t="s">
        <v>26</v>
      </c>
      <c r="B7" s="49">
        <f>'Table5E-26'!B7/'[2]Table10A-1'!$E$7*100000</f>
        <v>12.48052607569224</v>
      </c>
      <c r="C7" s="54">
        <f>'Table5E-26'!C7/'[2]Table10A-1'!$E$10*100000</f>
        <v>87.92497069167644</v>
      </c>
      <c r="D7" s="38">
        <f>'Table5E-26'!D7/'[2]Table10A-1'!$E$13*100000</f>
        <v>10.984182776801406</v>
      </c>
      <c r="E7" s="57">
        <f>'Table5E-26'!E7/'[2]Table10A-1'!$E$16*100000</f>
        <v>30.17729158807997</v>
      </c>
      <c r="F7" s="38">
        <f>'Table5E-26'!F7/'[2]Table10A-1'!$E$19*100000</f>
        <v>0</v>
      </c>
      <c r="G7" s="38">
        <f>'Table5E-26'!G7/'[2]Table10A-1'!$E$22*100000</f>
        <v>0</v>
      </c>
      <c r="H7" s="38">
        <f>'Table5E-26'!H7/'[2]Table10A-1'!$E$25*100000</f>
        <v>0</v>
      </c>
      <c r="I7" s="57">
        <f>'Table5E-26'!I7/'[2]Table10A-1'!$E$31*100000</f>
        <v>8.249700500003588</v>
      </c>
      <c r="J7" s="57">
        <f>'Table5E-26'!J7/'[2]Table10A-1'!$E$34*100000</f>
        <v>8.53315129277242</v>
      </c>
      <c r="K7" s="57">
        <f>'Table5E-26'!K7/'[2]Table10A-1'!$E$37*100000</f>
        <v>33.0724286186749</v>
      </c>
      <c r="L7" s="57">
        <f>'Table5E-26'!L7/'[2]Table10A-1'!$E$40*100000</f>
        <v>11.14796131657423</v>
      </c>
      <c r="M7" s="57">
        <f>'Table5E-26'!M7/'[2]Table10A-1'!$E$43*100000</f>
        <v>34.543805863811045</v>
      </c>
      <c r="N7" s="62">
        <f>'Table5E-26'!N7/'[2]Table10A-1'!$E$46*100000</f>
        <v>0</v>
      </c>
      <c r="O7" s="57">
        <f>'Table5E-26'!O7/'[2]Table10A-1'!$E$49*100000</f>
        <v>0</v>
      </c>
      <c r="P7" s="57">
        <f>'Table5E-26'!P7/'[2]Table10A-1'!$E$52*100000</f>
        <v>17.95654516071108</v>
      </c>
      <c r="Q7" s="64">
        <f>'Table5E-26'!Q7/'[2]Table10A-1'!$E$28*100000</f>
        <v>96.15384615384616</v>
      </c>
      <c r="R7" s="1"/>
    </row>
    <row r="8" spans="1:18" ht="24" customHeight="1">
      <c r="A8" s="5" t="s">
        <v>19</v>
      </c>
      <c r="B8" s="49">
        <f>'Table5E-26'!B8/'[2]Table10A-1'!$E$7*100000</f>
        <v>5.379537101591483</v>
      </c>
      <c r="C8" s="54">
        <f>'Table5E-26'!C8/'[2]Table10A-1'!$E$10*100000</f>
        <v>0</v>
      </c>
      <c r="D8" s="38">
        <f>'Table5E-26'!D8/'[2]Table10A-1'!$E$13*100000</f>
        <v>0</v>
      </c>
      <c r="E8" s="57">
        <f>'Table5E-26'!E8/'[2]Table10A-1'!$E$16*100000</f>
        <v>15.088645794039985</v>
      </c>
      <c r="F8" s="38">
        <f>'Table5E-26'!F8/'[2]Table10A-1'!$E$19*100000</f>
        <v>0</v>
      </c>
      <c r="G8" s="38">
        <f>'Table5E-26'!G8/'[2]Table10A-1'!$E$22*100000</f>
        <v>0</v>
      </c>
      <c r="H8" s="38">
        <f>'Table5E-26'!H8/'[2]Table10A-1'!$E$25*100000</f>
        <v>0</v>
      </c>
      <c r="I8" s="57">
        <f>'Table5E-26'!I8/'[2]Table10A-1'!$E$31*100000</f>
        <v>6.456287347828893</v>
      </c>
      <c r="J8" s="57">
        <f>'Table5E-26'!J8/'[2]Table10A-1'!$E$34*100000</f>
        <v>0</v>
      </c>
      <c r="K8" s="57">
        <f>'Table5E-26'!K8/'[2]Table10A-1'!$E$37*100000</f>
        <v>11.024142872891634</v>
      </c>
      <c r="L8" s="57">
        <f>'Table5E-26'!L8/'[2]Table10A-1'!$E$40*100000</f>
        <v>2.7869903291435576</v>
      </c>
      <c r="M8" s="57">
        <f>'Table5E-26'!M8/'[2]Table10A-1'!$E$43*100000</f>
        <v>4.317975732976381</v>
      </c>
      <c r="N8" s="62">
        <f>'Table5E-26'!N8/'[2]Table10A-1'!$E$46*100000</f>
        <v>0</v>
      </c>
      <c r="O8" s="57">
        <f>'Table5E-26'!O8/'[2]Table10A-1'!$E$49*100000</f>
        <v>8.385041086701325</v>
      </c>
      <c r="P8" s="57">
        <f>'Table5E-26'!P8/'[2]Table10A-1'!$E$52*100000</f>
        <v>0</v>
      </c>
      <c r="Q8" s="64">
        <f>'Table5E-26'!Q8/'[2]Table10A-1'!$E$28*100000</f>
        <v>0</v>
      </c>
      <c r="R8" s="1"/>
    </row>
    <row r="9" spans="1:18" ht="24" customHeight="1">
      <c r="A9" s="5" t="s">
        <v>18</v>
      </c>
      <c r="B9" s="49">
        <f>'Table5E-26'!B9/'[2]Table10A-1'!$E$7*100000</f>
        <v>0.6455444521909779</v>
      </c>
      <c r="C9" s="54">
        <f>'Table5E-26'!C9/'[2]Table10A-1'!$E$10*100000</f>
        <v>0</v>
      </c>
      <c r="D9" s="38">
        <f>'Table5E-26'!D9/'[2]Table10A-1'!$E$13*100000</f>
        <v>0</v>
      </c>
      <c r="E9" s="57">
        <f>'Table5E-26'!E9/'[2]Table10A-1'!$E$16*100000</f>
        <v>0</v>
      </c>
      <c r="F9" s="38">
        <f>'Table5E-26'!F9/'[2]Table10A-1'!$E$19*100000</f>
        <v>0</v>
      </c>
      <c r="G9" s="38">
        <f>'Table5E-26'!G9/'[2]Table10A-1'!$E$22*100000</f>
        <v>0</v>
      </c>
      <c r="H9" s="38">
        <f>'Table5E-26'!H9/'[2]Table10A-1'!$E$25*100000</f>
        <v>0</v>
      </c>
      <c r="I9" s="57">
        <f>'Table5E-26'!I9/'[2]Table10A-1'!$E$31*100000</f>
        <v>1.0760478913048157</v>
      </c>
      <c r="J9" s="57">
        <f>'Table5E-26'!J9/'[2]Table10A-1'!$E$34*100000</f>
        <v>0</v>
      </c>
      <c r="K9" s="57">
        <f>'Table5E-26'!K9/'[2]Table10A-1'!$E$37*100000</f>
        <v>0</v>
      </c>
      <c r="L9" s="57">
        <f>'Table5E-26'!L9/'[2]Table10A-1'!$E$40*100000</f>
        <v>0</v>
      </c>
      <c r="M9" s="57">
        <f>'Table5E-26'!M9/'[2]Table10A-1'!$E$43*100000</f>
        <v>0</v>
      </c>
      <c r="N9" s="62">
        <f>'Table5E-26'!N9/'[2]Table10A-1'!$E$46*100000</f>
        <v>0</v>
      </c>
      <c r="O9" s="57">
        <f>'Table5E-26'!O9/'[2]Table10A-1'!$E$49*100000</f>
        <v>0</v>
      </c>
      <c r="P9" s="57">
        <f>'Table5E-26'!P9/'[2]Table10A-1'!$E$52*100000</f>
        <v>0</v>
      </c>
      <c r="Q9" s="64">
        <f>'Table5E-26'!Q9/'[2]Table10A-1'!$E$28*100000</f>
        <v>0</v>
      </c>
      <c r="R9" s="1"/>
    </row>
    <row r="10" spans="1:18" ht="24" customHeight="1">
      <c r="A10" s="5" t="s">
        <v>14</v>
      </c>
      <c r="B10" s="49">
        <f>'Table5E-26'!B10/'[2]Table10A-1'!$E$7*100000</f>
        <v>10.759074203182966</v>
      </c>
      <c r="C10" s="54">
        <f>'Table5E-26'!C10/'[2]Table10A-1'!$E$10*100000</f>
        <v>87.92497069167644</v>
      </c>
      <c r="D10" s="38">
        <f>'Table5E-26'!D10/'[2]Table10A-1'!$E$13*100000</f>
        <v>10.984182776801406</v>
      </c>
      <c r="E10" s="57">
        <f>'Table5E-26'!E10/'[2]Table10A-1'!$E$16*100000</f>
        <v>22.632968691059975</v>
      </c>
      <c r="F10" s="38">
        <f>'Table5E-26'!F10/'[2]Table10A-1'!$E$19*100000</f>
        <v>0</v>
      </c>
      <c r="G10" s="38">
        <f>'Table5E-26'!G10/'[2]Table10A-1'!$E$22*100000</f>
        <v>31.338138514572233</v>
      </c>
      <c r="H10" s="38">
        <f>'Table5E-26'!H10/'[2]Table10A-1'!$E$25*100000</f>
        <v>0</v>
      </c>
      <c r="I10" s="57">
        <f>'Table5E-26'!I10/'[2]Table10A-1'!$E$31*100000</f>
        <v>9.325748391308402</v>
      </c>
      <c r="J10" s="57">
        <f>'Table5E-26'!J10/'[2]Table10A-1'!$E$34*100000</f>
        <v>8.53315129277242</v>
      </c>
      <c r="K10" s="57">
        <f>'Table5E-26'!K10/'[2]Table10A-1'!$E$37*100000</f>
        <v>44.096571491566536</v>
      </c>
      <c r="L10" s="57">
        <f>'Table5E-26'!L10/'[2]Table10A-1'!$E$40*100000</f>
        <v>6.967475822858895</v>
      </c>
      <c r="M10" s="57">
        <f>'Table5E-26'!M10/'[2]Table10A-1'!$E$43*100000</f>
        <v>8.635951465952761</v>
      </c>
      <c r="N10" s="62">
        <f>'Table5E-26'!N10/'[2]Table10A-1'!$E$46*100000</f>
        <v>0</v>
      </c>
      <c r="O10" s="57">
        <f>'Table5E-26'!O10/'[2]Table10A-1'!$E$49*100000</f>
        <v>8.385041086701325</v>
      </c>
      <c r="P10" s="57">
        <f>'Table5E-26'!P10/'[2]Table10A-1'!$E$52*100000</f>
        <v>0</v>
      </c>
      <c r="Q10" s="64">
        <f>'Table5E-26'!Q10/'[2]Table10A-1'!$E$28*100000</f>
        <v>0</v>
      </c>
      <c r="R10" s="1"/>
    </row>
    <row r="11" spans="1:18" ht="24" customHeight="1">
      <c r="A11" s="5" t="s">
        <v>20</v>
      </c>
      <c r="B11" s="49">
        <f>'Table5E-26'!B11/'[2]Table10A-1'!$E$7*100000</f>
        <v>4.088448197209527</v>
      </c>
      <c r="C11" s="54">
        <f>'Table5E-26'!C11/'[2]Table10A-1'!$E$10*100000</f>
        <v>29.30832356389214</v>
      </c>
      <c r="D11" s="38">
        <f>'Table5E-26'!D11/'[2]Table10A-1'!$E$13*100000</f>
        <v>10.984182776801406</v>
      </c>
      <c r="E11" s="57">
        <f>'Table5E-26'!E11/'[2]Table10A-1'!$E$16*100000</f>
        <v>7.544322897019993</v>
      </c>
      <c r="F11" s="38">
        <f>'Table5E-26'!F11/'[2]Table10A-1'!$E$19*100000</f>
        <v>0</v>
      </c>
      <c r="G11" s="38">
        <f>'Table5E-26'!G11/'[2]Table10A-1'!$E$22*100000</f>
        <v>0</v>
      </c>
      <c r="H11" s="38">
        <f>'Table5E-26'!H11/'[2]Table10A-1'!$E$25*100000</f>
        <v>0</v>
      </c>
      <c r="I11" s="57">
        <f>'Table5E-26'!I11/'[2]Table10A-1'!$E$31*100000</f>
        <v>4.662874195654201</v>
      </c>
      <c r="J11" s="57">
        <f>'Table5E-26'!J11/'[2]Table10A-1'!$E$34*100000</f>
        <v>0</v>
      </c>
      <c r="K11" s="57">
        <f>'Table5E-26'!K11/'[2]Table10A-1'!$E$37*100000</f>
        <v>0</v>
      </c>
      <c r="L11" s="57">
        <f>'Table5E-26'!L11/'[2]Table10A-1'!$E$40*100000</f>
        <v>1.3934951645717788</v>
      </c>
      <c r="M11" s="57">
        <f>'Table5E-26'!M11/'[2]Table10A-1'!$E$43*100000</f>
        <v>4.317975732976381</v>
      </c>
      <c r="N11" s="62">
        <f>'Table5E-26'!N11/'[2]Table10A-1'!$E$46*100000</f>
        <v>0</v>
      </c>
      <c r="O11" s="57">
        <f>'Table5E-26'!O11/'[2]Table10A-1'!$E$49*100000</f>
        <v>0</v>
      </c>
      <c r="P11" s="57">
        <f>'Table5E-26'!P11/'[2]Table10A-1'!$E$52*100000</f>
        <v>0</v>
      </c>
      <c r="Q11" s="64">
        <f>'Table5E-26'!Q11/'[2]Table10A-1'!$E$28*100000</f>
        <v>0</v>
      </c>
      <c r="R11" s="1"/>
    </row>
    <row r="12" spans="1:18" ht="24" customHeight="1">
      <c r="A12" s="5" t="s">
        <v>21</v>
      </c>
      <c r="B12" s="49">
        <f>'Table5E-26'!B12/'[2]Table10A-1'!$E$7*100000</f>
        <v>6.670626005973437</v>
      </c>
      <c r="C12" s="54">
        <f>'Table5E-26'!C12/'[2]Table10A-1'!$E$10*100000</f>
        <v>58.61664712778428</v>
      </c>
      <c r="D12" s="38">
        <f>'Table5E-26'!D12/'[2]Table10A-1'!$E$13*100000</f>
        <v>0</v>
      </c>
      <c r="E12" s="57">
        <f>'Table5E-26'!E12/'[2]Table10A-1'!$E$16*100000</f>
        <v>15.088645794039985</v>
      </c>
      <c r="F12" s="38">
        <f>'Table5E-26'!F12/'[2]Table10A-1'!$E$19*100000</f>
        <v>0</v>
      </c>
      <c r="G12" s="38">
        <f>'Table5E-26'!G12/'[2]Table10A-1'!$E$22*100000</f>
        <v>31.338138514572233</v>
      </c>
      <c r="H12" s="38">
        <f>'Table5E-26'!H12/'[2]Table10A-1'!$E$25*100000</f>
        <v>0</v>
      </c>
      <c r="I12" s="57">
        <f>'Table5E-26'!I12/'[2]Table10A-1'!$E$31*100000</f>
        <v>4.662874195654201</v>
      </c>
      <c r="J12" s="57">
        <f>'Table5E-26'!J12/'[2]Table10A-1'!$E$34*100000</f>
        <v>8.53315129277242</v>
      </c>
      <c r="K12" s="57">
        <f>'Table5E-26'!K12/'[2]Table10A-1'!$E$37*100000</f>
        <v>44.096571491566536</v>
      </c>
      <c r="L12" s="57">
        <f>'Table5E-26'!L12/'[2]Table10A-1'!$E$40*100000</f>
        <v>5.573980658287115</v>
      </c>
      <c r="M12" s="57">
        <f>'Table5E-26'!M12/'[2]Table10A-1'!$E$43*100000</f>
        <v>4.317975732976381</v>
      </c>
      <c r="N12" s="62">
        <f>'Table5E-26'!N12/'[2]Table10A-1'!$E$46*100000</f>
        <v>0</v>
      </c>
      <c r="O12" s="57">
        <f>'Table5E-26'!O12/'[2]Table10A-1'!$E$49*100000</f>
        <v>8.385041086701325</v>
      </c>
      <c r="P12" s="57">
        <f>'Table5E-26'!P12/'[2]Table10A-1'!$E$52*100000</f>
        <v>0</v>
      </c>
      <c r="Q12" s="64">
        <f>'Table5E-26'!Q12/'[2]Table10A-1'!$E$28*100000</f>
        <v>0</v>
      </c>
      <c r="R12" s="1"/>
    </row>
    <row r="13" spans="1:18" ht="24" customHeight="1">
      <c r="A13" s="5" t="s">
        <v>13</v>
      </c>
      <c r="B13" s="49">
        <f>'Table5E-26'!B13/'[2]Table10A-1'!$E$7*100000</f>
        <v>6.24026303784612</v>
      </c>
      <c r="C13" s="54">
        <f>'Table5E-26'!C13/'[2]Table10A-1'!$E$10*100000</f>
        <v>0</v>
      </c>
      <c r="D13" s="38">
        <f>'Table5E-26'!D13/'[2]Table10A-1'!$E$13*100000</f>
        <v>0</v>
      </c>
      <c r="E13" s="57">
        <f>'Table5E-26'!E13/'[2]Table10A-1'!$E$16*100000</f>
        <v>0</v>
      </c>
      <c r="F13" s="38">
        <f>'Table5E-26'!F13/'[2]Table10A-1'!$E$19*100000</f>
        <v>0</v>
      </c>
      <c r="G13" s="38">
        <f>'Table5E-26'!G13/'[2]Table10A-1'!$E$22*100000</f>
        <v>0</v>
      </c>
      <c r="H13" s="38">
        <f>'Table5E-26'!H13/'[2]Table10A-1'!$E$25*100000</f>
        <v>156.25</v>
      </c>
      <c r="I13" s="57">
        <f>'Table5E-26'!I13/'[2]Table10A-1'!$E$31*100000</f>
        <v>5.02155682608914</v>
      </c>
      <c r="J13" s="57">
        <f>'Table5E-26'!J13/'[2]Table10A-1'!$E$34*100000</f>
        <v>0</v>
      </c>
      <c r="K13" s="57">
        <f>'Table5E-26'!K13/'[2]Table10A-1'!$E$37*100000</f>
        <v>11.024142872891634</v>
      </c>
      <c r="L13" s="57">
        <f>'Table5E-26'!L13/'[2]Table10A-1'!$E$40*100000</f>
        <v>12.54145648114601</v>
      </c>
      <c r="M13" s="57">
        <f>'Table5E-26'!M13/'[2]Table10A-1'!$E$43*100000</f>
        <v>4.317975732976381</v>
      </c>
      <c r="N13" s="62">
        <f>'Table5E-26'!N13/'[2]Table10A-1'!$E$46*100000</f>
        <v>0</v>
      </c>
      <c r="O13" s="57">
        <f>'Table5E-26'!O13/'[2]Table10A-1'!$E$49*100000</f>
        <v>16.77008217340265</v>
      </c>
      <c r="P13" s="57">
        <f>'Table5E-26'!P13/'[2]Table10A-1'!$E$52*100000</f>
        <v>5.985515053570359</v>
      </c>
      <c r="Q13" s="64">
        <f>'Table5E-26'!Q13/'[2]Table10A-1'!$E$28*100000</f>
        <v>0</v>
      </c>
      <c r="R13" s="1"/>
    </row>
    <row r="14" spans="1:18" ht="24" customHeight="1">
      <c r="A14" s="5" t="s">
        <v>20</v>
      </c>
      <c r="B14" s="49">
        <f>'Table5E-26'!B14/'[2]Table10A-1'!$E$7*100000</f>
        <v>4.303629681273185</v>
      </c>
      <c r="C14" s="54">
        <f>'Table5E-26'!C14/'[2]Table10A-1'!$E$10*100000</f>
        <v>0</v>
      </c>
      <c r="D14" s="38">
        <f>'Table5E-26'!D14/'[2]Table10A-1'!$E$13*100000</f>
        <v>0</v>
      </c>
      <c r="E14" s="57">
        <f>'Table5E-26'!E14/'[2]Table10A-1'!$E$16*100000</f>
        <v>0</v>
      </c>
      <c r="F14" s="38">
        <f>'Table5E-26'!F14/'[2]Table10A-1'!$E$19*100000</f>
        <v>0</v>
      </c>
      <c r="G14" s="38">
        <f>'Table5E-26'!G14/'[2]Table10A-1'!$E$22*100000</f>
        <v>0</v>
      </c>
      <c r="H14" s="38">
        <f>'Table5E-26'!H14/'[2]Table10A-1'!$E$25*100000</f>
        <v>156.25</v>
      </c>
      <c r="I14" s="57">
        <f>'Table5E-26'!I14/'[2]Table10A-1'!$E$31*100000</f>
        <v>4.304191565219263</v>
      </c>
      <c r="J14" s="57">
        <f>'Table5E-26'!J14/'[2]Table10A-1'!$E$34*100000</f>
        <v>0</v>
      </c>
      <c r="K14" s="57">
        <f>'Table5E-26'!K14/'[2]Table10A-1'!$E$37*100000</f>
        <v>0</v>
      </c>
      <c r="L14" s="57">
        <f>'Table5E-26'!L14/'[2]Table10A-1'!$E$40*100000</f>
        <v>8.360970987430674</v>
      </c>
      <c r="M14" s="57">
        <f>'Table5E-26'!M14/'[2]Table10A-1'!$E$43*100000</f>
        <v>4.317975732976381</v>
      </c>
      <c r="N14" s="62">
        <f>'Table5E-26'!N14/'[2]Table10A-1'!$E$46*100000</f>
        <v>0</v>
      </c>
      <c r="O14" s="57">
        <f>'Table5E-26'!O14/'[2]Table10A-1'!$E$49*100000</f>
        <v>0</v>
      </c>
      <c r="P14" s="57">
        <f>'Table5E-26'!P14/'[2]Table10A-1'!$E$52*100000</f>
        <v>0</v>
      </c>
      <c r="Q14" s="64">
        <f>'Table5E-26'!Q14/'[2]Table10A-1'!$E$28*100000</f>
        <v>0</v>
      </c>
      <c r="R14" s="1"/>
    </row>
    <row r="15" spans="1:18" ht="24" customHeight="1">
      <c r="A15" s="5" t="s">
        <v>21</v>
      </c>
      <c r="B15" s="49">
        <f>'Table5E-26'!B15/'[2]Table10A-1'!$E$7*100000</f>
        <v>1.9366333565729337</v>
      </c>
      <c r="C15" s="54">
        <f>'Table5E-26'!C15/'[2]Table10A-1'!$E$10*100000</f>
        <v>0</v>
      </c>
      <c r="D15" s="38">
        <f>'Table5E-26'!D15/'[2]Table10A-1'!$E$13*100000</f>
        <v>0</v>
      </c>
      <c r="E15" s="57">
        <f>'Table5E-26'!E15/'[2]Table10A-1'!$E$16*100000</f>
        <v>0</v>
      </c>
      <c r="F15" s="38">
        <f>'Table5E-26'!F15/'[2]Table10A-1'!$E$19*100000</f>
        <v>0</v>
      </c>
      <c r="G15" s="38">
        <f>'Table5E-26'!G15/'[2]Table10A-1'!$E$22*100000</f>
        <v>0</v>
      </c>
      <c r="H15" s="38">
        <f>'Table5E-26'!H15/'[2]Table10A-1'!$E$25*100000</f>
        <v>0</v>
      </c>
      <c r="I15" s="57">
        <f>'Table5E-26'!I15/'[2]Table10A-1'!$E$31*100000</f>
        <v>0.7173652608698772</v>
      </c>
      <c r="J15" s="57">
        <f>'Table5E-26'!J15/'[2]Table10A-1'!$E$34*100000</f>
        <v>0</v>
      </c>
      <c r="K15" s="57">
        <f>'Table5E-26'!K15/'[2]Table10A-1'!$E$37*100000</f>
        <v>11.024142872891634</v>
      </c>
      <c r="L15" s="57">
        <f>'Table5E-26'!L15/'[2]Table10A-1'!$E$40*100000</f>
        <v>4.180485493715337</v>
      </c>
      <c r="M15" s="57">
        <f>'Table5E-26'!M15/'[2]Table10A-1'!$E$43*100000</f>
        <v>0</v>
      </c>
      <c r="N15" s="62">
        <f>'Table5E-26'!N15/'[2]Table10A-1'!$E$46*100000</f>
        <v>0</v>
      </c>
      <c r="O15" s="57">
        <f>'Table5E-26'!O15/'[2]Table10A-1'!$E$49*100000</f>
        <v>16.77008217340265</v>
      </c>
      <c r="P15" s="57">
        <f>'Table5E-26'!P15/'[2]Table10A-1'!$E$52*100000</f>
        <v>5.985515053570359</v>
      </c>
      <c r="Q15" s="64">
        <f>'Table5E-26'!Q15/'[2]Table10A-1'!$E$28*100000</f>
        <v>0</v>
      </c>
      <c r="R15" s="1"/>
    </row>
    <row r="16" spans="1:18" ht="24" customHeight="1">
      <c r="A16" s="5" t="s">
        <v>15</v>
      </c>
      <c r="B16" s="49">
        <f>'Table5E-26'!B16/'[2]Table10A-1'!$E$7*100000</f>
        <v>3.2277222609548892</v>
      </c>
      <c r="C16" s="54">
        <f>'Table5E-26'!C16/'[2]Table10A-1'!$E$10*100000</f>
        <v>0</v>
      </c>
      <c r="D16" s="38">
        <f>'Table5E-26'!D16/'[2]Table10A-1'!$E$13*100000</f>
        <v>0</v>
      </c>
      <c r="E16" s="57">
        <f>'Table5E-26'!E16/'[2]Table10A-1'!$E$16*100000</f>
        <v>0</v>
      </c>
      <c r="F16" s="38">
        <f>'Table5E-26'!F16/'[2]Table10A-1'!$E$19*100000</f>
        <v>0</v>
      </c>
      <c r="G16" s="38">
        <f>'Table5E-26'!G16/'[2]Table10A-1'!$E$22*100000</f>
        <v>0</v>
      </c>
      <c r="H16" s="38">
        <f>'Table5E-26'!H16/'[2]Table10A-1'!$E$25*100000</f>
        <v>0</v>
      </c>
      <c r="I16" s="57">
        <f>'Table5E-26'!I16/'[2]Table10A-1'!$E$31*100000</f>
        <v>2.1520957826096314</v>
      </c>
      <c r="J16" s="57">
        <f>'Table5E-26'!J16/'[2]Table10A-1'!$E$34*100000</f>
        <v>8.53315129277242</v>
      </c>
      <c r="K16" s="57">
        <f>'Table5E-26'!K16/'[2]Table10A-1'!$E$37*100000</f>
        <v>11.024142872891634</v>
      </c>
      <c r="L16" s="57">
        <f>'Table5E-26'!L16/'[2]Table10A-1'!$E$40*100000</f>
        <v>5.573980658287115</v>
      </c>
      <c r="M16" s="57">
        <f>'Table5E-26'!M16/'[2]Table10A-1'!$E$43*100000</f>
        <v>0</v>
      </c>
      <c r="N16" s="62">
        <f>'Table5E-26'!N16/'[2]Table10A-1'!$E$46*100000</f>
        <v>23.775558725630052</v>
      </c>
      <c r="O16" s="57">
        <f>'Table5E-26'!O16/'[2]Table10A-1'!$E$49*100000</f>
        <v>8.385041086701325</v>
      </c>
      <c r="P16" s="57">
        <f>'Table5E-26'!P16/'[2]Table10A-1'!$E$52*100000</f>
        <v>5.985515053570359</v>
      </c>
      <c r="Q16" s="64">
        <f>'Table5E-26'!Q16/'[2]Table10A-1'!$E$28*100000</f>
        <v>0</v>
      </c>
      <c r="R16" s="1"/>
    </row>
    <row r="17" spans="1:18" ht="24" customHeight="1">
      <c r="A17" s="5" t="s">
        <v>29</v>
      </c>
      <c r="B17" s="49">
        <f>'Table5E-26'!B17/'[2]Table10A-1'!$E$7*100000</f>
        <v>0.8607259362546372</v>
      </c>
      <c r="C17" s="54">
        <f>'Table5E-26'!C17/'[2]Table10A-1'!$E$10*100000</f>
        <v>0</v>
      </c>
      <c r="D17" s="38">
        <f>'Table5E-26'!D17/'[2]Table10A-1'!$E$13*100000</f>
        <v>0</v>
      </c>
      <c r="E17" s="57">
        <f>'Table5E-26'!E17/'[2]Table10A-1'!$E$16*100000</f>
        <v>0</v>
      </c>
      <c r="F17" s="38">
        <f>'Table5E-26'!F17/'[2]Table10A-1'!$E$19*100000</f>
        <v>0</v>
      </c>
      <c r="G17" s="38">
        <f>'Table5E-26'!G17/'[2]Table10A-1'!$E$22*100000</f>
        <v>0</v>
      </c>
      <c r="H17" s="38">
        <f>'Table5E-26'!H17/'[2]Table10A-1'!$E$25*100000</f>
        <v>0</v>
      </c>
      <c r="I17" s="57">
        <f>'Table5E-26'!I17/'[2]Table10A-1'!$E$31*100000</f>
        <v>0.3586826304349386</v>
      </c>
      <c r="J17" s="57">
        <f>'Table5E-26'!J17/'[2]Table10A-1'!$E$34*100000</f>
        <v>0</v>
      </c>
      <c r="K17" s="57">
        <f>'Table5E-26'!K17/'[2]Table10A-1'!$E$37*100000</f>
        <v>11.024142872891634</v>
      </c>
      <c r="L17" s="57">
        <f>'Table5E-26'!L17/'[2]Table10A-1'!$E$40*100000</f>
        <v>1.3934951645717788</v>
      </c>
      <c r="M17" s="57">
        <f>'Table5E-26'!M17/'[2]Table10A-1'!$E$43*100000</f>
        <v>0</v>
      </c>
      <c r="N17" s="62">
        <f>'Table5E-26'!N17/'[2]Table10A-1'!$E$46*100000</f>
        <v>0</v>
      </c>
      <c r="O17" s="57">
        <f>'Table5E-26'!O17/'[2]Table10A-1'!$E$49*100000</f>
        <v>8.385041086701325</v>
      </c>
      <c r="P17" s="57">
        <f>'Table5E-26'!P17/'[2]Table10A-1'!$E$52*100000</f>
        <v>0</v>
      </c>
      <c r="Q17" s="64">
        <f>'Table5E-26'!Q17/'[2]Table10A-1'!$E$28*100000</f>
        <v>0</v>
      </c>
      <c r="R17" s="1"/>
    </row>
    <row r="18" spans="1:18" ht="24" customHeight="1">
      <c r="A18" s="86" t="s">
        <v>34</v>
      </c>
      <c r="B18" s="49">
        <f>'Table5E-26'!B18/'[2]Table10A-1'!$E$7*100000</f>
        <v>1.506270388445615</v>
      </c>
      <c r="C18" s="113">
        <f>'Table5E-26'!C18/'[2]Table10A-1'!$E$10*100000</f>
        <v>0</v>
      </c>
      <c r="D18" s="38">
        <f>'Table5E-26'!D18/'[2]Table10A-1'!$E$13*100000</f>
        <v>0</v>
      </c>
      <c r="E18" s="57">
        <f>'Table5E-26'!E18/'[2]Table10A-1'!$E$16*100000</f>
        <v>0</v>
      </c>
      <c r="F18" s="38">
        <f>'Table5E-26'!F18/'[2]Table10A-1'!$E$19*100000</f>
        <v>0</v>
      </c>
      <c r="G18" s="38">
        <f>'Table5E-26'!G18/'[2]Table10A-1'!$E$22*100000</f>
        <v>0</v>
      </c>
      <c r="H18" s="38">
        <f>'Table5E-26'!H18/'[2]Table10A-1'!$E$25*100000</f>
        <v>0</v>
      </c>
      <c r="I18" s="38">
        <f>'Table5E-26'!I18/'[2]Table10A-1'!$E$31*100000</f>
        <v>1.0760478913048157</v>
      </c>
      <c r="J18" s="38">
        <f>'Table5E-26'!J18/'[2]Table10A-1'!$E$34*100000</f>
        <v>0</v>
      </c>
      <c r="K18" s="38">
        <f>'Table5E-26'!K18/'[2]Table10A-1'!$E$37*100000</f>
        <v>11.024142872891634</v>
      </c>
      <c r="L18" s="38">
        <f>'Table5E-26'!L18/'[2]Table10A-1'!$E$40*100000</f>
        <v>2.7869903291435576</v>
      </c>
      <c r="M18" s="38">
        <f>'Table5E-26'!M18/'[2]Table10A-1'!$E$43*100000</f>
        <v>4.317975732976381</v>
      </c>
      <c r="N18" s="38">
        <f>'Table5E-26'!N18/'[2]Table10A-1'!$E$46*100000</f>
        <v>0</v>
      </c>
      <c r="O18" s="38">
        <f>'Table5E-26'!O18/'[2]Table10A-1'!$E$49*100000</f>
        <v>0</v>
      </c>
      <c r="P18" s="38">
        <f>'Table5E-26'!P18/'[2]Table10A-1'!$E$52*100000</f>
        <v>0</v>
      </c>
      <c r="Q18" s="39">
        <f>'Table5E-26'!Q18/'[2]Table10A-1'!$E$28*100000</f>
        <v>0</v>
      </c>
      <c r="R18" s="1"/>
    </row>
    <row r="19" spans="1:18" ht="24" customHeight="1">
      <c r="A19" s="8" t="s">
        <v>16</v>
      </c>
      <c r="B19" s="49">
        <f>'Table5E-26'!B19/'[2]Table10A-1'!$E$7*100000</f>
        <v>1.0759074203182963</v>
      </c>
      <c r="C19" s="114">
        <f>'Table5E-26'!C19/'[2]Table10A-1'!$E$10*100000</f>
        <v>0</v>
      </c>
      <c r="D19" s="40">
        <f>'Table5E-26'!D19/'[2]Table10A-1'!$E$13*100000</f>
        <v>0</v>
      </c>
      <c r="E19" s="58">
        <f>'Table5E-26'!E19/'[2]Table10A-1'!$E$16*100000</f>
        <v>0</v>
      </c>
      <c r="F19" s="40">
        <f>'Table5E-26'!F19/'[2]Table10A-1'!$E$19*100000</f>
        <v>0</v>
      </c>
      <c r="G19" s="40">
        <f>'Table5E-26'!G19/'[2]Table10A-1'!$E$22*100000</f>
        <v>0</v>
      </c>
      <c r="H19" s="40">
        <f>'Table5E-26'!H19/'[2]Table10A-1'!$E$25*100000</f>
        <v>0</v>
      </c>
      <c r="I19" s="58">
        <f>'Table5E-26'!I19/'[2]Table10A-1'!$E$31*100000</f>
        <v>0.3586826304349386</v>
      </c>
      <c r="J19" s="58">
        <f>'Table5E-26'!J19/'[2]Table10A-1'!$E$34*100000</f>
        <v>0</v>
      </c>
      <c r="K19" s="58">
        <f>'Table5E-26'!K19/'[2]Table10A-1'!$E$37*100000</f>
        <v>0</v>
      </c>
      <c r="L19" s="58">
        <f>'Table5E-26'!L19/'[2]Table10A-1'!$E$40*100000</f>
        <v>4.180485493715337</v>
      </c>
      <c r="M19" s="58">
        <f>'Table5E-26'!M19/'[2]Table10A-1'!$E$43*100000</f>
        <v>4.317975732976381</v>
      </c>
      <c r="N19" s="115">
        <f>'Table5E-26'!N19/'[2]Table10A-1'!$E$46*100000</f>
        <v>0</v>
      </c>
      <c r="O19" s="58">
        <f>'Table5E-26'!O19/'[2]Table10A-1'!$E$49*100000</f>
        <v>0</v>
      </c>
      <c r="P19" s="58">
        <f>'Table5E-26'!P19/'[2]Table10A-1'!$E$52*100000</f>
        <v>0</v>
      </c>
      <c r="Q19" s="116">
        <f>'Table5E-26'!Q19/'[2]Table10A-1'!$E$28*100000</f>
        <v>0</v>
      </c>
      <c r="R19" s="1"/>
    </row>
    <row r="20" spans="1:18" ht="24" customHeight="1">
      <c r="A20" s="6" t="s">
        <v>17</v>
      </c>
      <c r="B20" s="52">
        <f>'Table5E-26'!B20/'[2]Table10A-1'!$E$7*100000</f>
        <v>49.706922818705294</v>
      </c>
      <c r="C20" s="55">
        <f>'Table5E-26'!C20/'[2]Table10A-1'!$E$10*100000</f>
        <v>190.50410316529894</v>
      </c>
      <c r="D20" s="42">
        <f>'Table5E-26'!D20/'[2]Table10A-1'!$E$13*100000</f>
        <v>32.95254833040422</v>
      </c>
      <c r="E20" s="59">
        <f>'Table5E-26'!E20/'[2]Table10A-1'!$E$16*100000</f>
        <v>82.98755186721992</v>
      </c>
      <c r="F20" s="42">
        <f>'Table5E-26'!F20/'[2]Table10A-1'!$E$19*100000</f>
        <v>0</v>
      </c>
      <c r="G20" s="42">
        <f>'Table5E-26'!G20/'[2]Table10A-1'!$E$22*100000</f>
        <v>62.676277029144465</v>
      </c>
      <c r="H20" s="42">
        <f>'Table5E-26'!H20/'[2]Table10A-1'!$E$25*100000</f>
        <v>156.25</v>
      </c>
      <c r="I20" s="59">
        <f>'Table5E-26'!I20/'[2]Table10A-1'!$E$31*100000</f>
        <v>43.04191565219263</v>
      </c>
      <c r="J20" s="59">
        <f>'Table5E-26'!J20/'[2]Table10A-1'!$E$34*100000</f>
        <v>51.19890775663453</v>
      </c>
      <c r="K20" s="59">
        <f>'Table5E-26'!K20/'[2]Table10A-1'!$E$37*100000</f>
        <v>121.26557160180796</v>
      </c>
      <c r="L20" s="59">
        <f>'Table5E-26'!L20/'[2]Table10A-1'!$E$40*100000</f>
        <v>50.16582592458404</v>
      </c>
      <c r="M20" s="59">
        <f>'Table5E-26'!M20/'[2]Table10A-1'!$E$43*100000</f>
        <v>64.76963599464571</v>
      </c>
      <c r="N20" s="111">
        <f>'Table5E-26'!N20/'[2]Table10A-1'!$E$46*100000</f>
        <v>23.775558725630052</v>
      </c>
      <c r="O20" s="59">
        <f>'Table5E-26'!O20/'[2]Table10A-1'!$E$49*100000</f>
        <v>41.925205433506626</v>
      </c>
      <c r="P20" s="59">
        <f>'Table5E-26'!P20/'[2]Table10A-1'!$E$52*100000</f>
        <v>35.91309032142216</v>
      </c>
      <c r="Q20" s="112">
        <f>'Table5E-26'!Q20/'[2]Table10A-1'!$E$28*100000</f>
        <v>96.15384615384616</v>
      </c>
      <c r="R20" s="1"/>
    </row>
    <row r="21" spans="1:1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1.25" customHeight="1">
      <c r="A22" s="4"/>
    </row>
  </sheetData>
  <sheetProtection/>
  <mergeCells count="5">
    <mergeCell ref="A1:Q1"/>
    <mergeCell ref="A2:Q2"/>
    <mergeCell ref="A4:A5"/>
    <mergeCell ref="B4:B5"/>
    <mergeCell ref="C4:Q4"/>
  </mergeCells>
  <printOptions horizontalCentered="1"/>
  <pageMargins left="0.75" right="0.75" top="1" bottom="0.25" header="0" footer="0"/>
  <pageSetup fitToHeight="0" fitToWidth="0"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30.57421875" style="0" customWidth="1"/>
    <col min="2" max="2" width="5.7109375" style="0" customWidth="1"/>
    <col min="3" max="17" width="5.28125" style="0" customWidth="1"/>
  </cols>
  <sheetData>
    <row r="1" spans="1:17" ht="12.75" customHeight="1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8" customHeight="1">
      <c r="A4" s="118"/>
      <c r="B4" s="120" t="s">
        <v>22</v>
      </c>
      <c r="C4" s="122" t="s">
        <v>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"/>
    </row>
    <row r="5" spans="1:18" ht="60" customHeight="1">
      <c r="A5" s="119"/>
      <c r="B5" s="121"/>
      <c r="C5" s="21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28</v>
      </c>
      <c r="I5" s="22" t="s">
        <v>5</v>
      </c>
      <c r="J5" s="22" t="s">
        <v>6</v>
      </c>
      <c r="K5" s="22" t="s">
        <v>7</v>
      </c>
      <c r="L5" s="22" t="s">
        <v>8</v>
      </c>
      <c r="M5" s="22" t="s">
        <v>9</v>
      </c>
      <c r="N5" s="22" t="s">
        <v>10</v>
      </c>
      <c r="O5" s="22" t="s">
        <v>11</v>
      </c>
      <c r="P5" s="22" t="s">
        <v>12</v>
      </c>
      <c r="Q5" s="23" t="s">
        <v>27</v>
      </c>
      <c r="R5" s="1"/>
    </row>
    <row r="6" spans="1:18" ht="24" customHeight="1">
      <c r="A6" s="7" t="s">
        <v>25</v>
      </c>
      <c r="B6" s="28">
        <v>85</v>
      </c>
      <c r="C6" s="24">
        <v>4</v>
      </c>
      <c r="D6" s="9">
        <v>0</v>
      </c>
      <c r="E6" s="9">
        <v>4</v>
      </c>
      <c r="F6" s="9">
        <v>4</v>
      </c>
      <c r="G6" s="9">
        <v>0</v>
      </c>
      <c r="H6" s="9">
        <v>0</v>
      </c>
      <c r="I6" s="9">
        <v>52</v>
      </c>
      <c r="J6" s="9">
        <v>4</v>
      </c>
      <c r="K6" s="9">
        <v>1</v>
      </c>
      <c r="L6" s="9">
        <v>9</v>
      </c>
      <c r="M6" s="9">
        <v>5</v>
      </c>
      <c r="N6" s="10">
        <v>0</v>
      </c>
      <c r="O6" s="9">
        <v>2</v>
      </c>
      <c r="P6" s="9">
        <v>0</v>
      </c>
      <c r="Q6" s="11">
        <v>0</v>
      </c>
      <c r="R6" s="1"/>
    </row>
    <row r="7" spans="1:18" ht="24" customHeight="1">
      <c r="A7" s="5" t="s">
        <v>26</v>
      </c>
      <c r="B7" s="29">
        <v>46</v>
      </c>
      <c r="C7" s="25">
        <v>3</v>
      </c>
      <c r="D7" s="12">
        <v>0</v>
      </c>
      <c r="E7" s="12">
        <v>2</v>
      </c>
      <c r="F7" s="12">
        <v>3</v>
      </c>
      <c r="G7" s="12">
        <v>0</v>
      </c>
      <c r="H7" s="12">
        <v>0</v>
      </c>
      <c r="I7" s="12">
        <v>26</v>
      </c>
      <c r="J7" s="12">
        <v>1</v>
      </c>
      <c r="K7" s="12">
        <v>1</v>
      </c>
      <c r="L7" s="12">
        <v>6</v>
      </c>
      <c r="M7" s="12">
        <v>4</v>
      </c>
      <c r="N7" s="13">
        <v>0</v>
      </c>
      <c r="O7" s="12">
        <v>0</v>
      </c>
      <c r="P7" s="12">
        <v>0</v>
      </c>
      <c r="Q7" s="14">
        <v>0</v>
      </c>
      <c r="R7" s="1"/>
    </row>
    <row r="8" spans="1:18" ht="24" customHeight="1">
      <c r="A8" s="5" t="s">
        <v>19</v>
      </c>
      <c r="B8" s="29">
        <v>30</v>
      </c>
      <c r="C8" s="25">
        <v>0</v>
      </c>
      <c r="D8" s="12">
        <v>0</v>
      </c>
      <c r="E8" s="12">
        <v>2</v>
      </c>
      <c r="F8" s="12">
        <v>0</v>
      </c>
      <c r="G8" s="12">
        <v>0</v>
      </c>
      <c r="H8" s="12">
        <v>0</v>
      </c>
      <c r="I8" s="12">
        <v>19</v>
      </c>
      <c r="J8" s="12">
        <v>3</v>
      </c>
      <c r="K8" s="12">
        <v>0</v>
      </c>
      <c r="L8" s="12">
        <v>3</v>
      </c>
      <c r="M8" s="12">
        <v>1</v>
      </c>
      <c r="N8" s="13">
        <v>0</v>
      </c>
      <c r="O8" s="12">
        <v>2</v>
      </c>
      <c r="P8" s="12">
        <v>0</v>
      </c>
      <c r="Q8" s="14">
        <v>0</v>
      </c>
      <c r="R8" s="1"/>
    </row>
    <row r="9" spans="1:18" ht="24" customHeight="1">
      <c r="A9" s="5" t="s">
        <v>18</v>
      </c>
      <c r="B9" s="29">
        <v>4</v>
      </c>
      <c r="C9" s="25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4</v>
      </c>
      <c r="J9" s="12">
        <v>0</v>
      </c>
      <c r="K9" s="12">
        <v>0</v>
      </c>
      <c r="L9" s="12">
        <v>0</v>
      </c>
      <c r="M9" s="12">
        <v>0</v>
      </c>
      <c r="N9" s="13">
        <v>0</v>
      </c>
      <c r="O9" s="12">
        <v>0</v>
      </c>
      <c r="P9" s="12">
        <v>0</v>
      </c>
      <c r="Q9" s="14">
        <v>0</v>
      </c>
      <c r="R9" s="1"/>
    </row>
    <row r="10" spans="1:18" ht="24" customHeight="1">
      <c r="A10" s="5" t="s">
        <v>14</v>
      </c>
      <c r="B10" s="29">
        <v>39</v>
      </c>
      <c r="C10" s="25">
        <v>6</v>
      </c>
      <c r="D10" s="12">
        <v>0</v>
      </c>
      <c r="E10" s="12">
        <v>1</v>
      </c>
      <c r="F10" s="12">
        <v>0</v>
      </c>
      <c r="G10" s="12">
        <v>0</v>
      </c>
      <c r="H10" s="12">
        <v>0</v>
      </c>
      <c r="I10" s="12">
        <v>18</v>
      </c>
      <c r="J10" s="12">
        <v>0</v>
      </c>
      <c r="K10" s="12">
        <v>4</v>
      </c>
      <c r="L10" s="12">
        <v>7</v>
      </c>
      <c r="M10" s="12">
        <v>3</v>
      </c>
      <c r="N10" s="13">
        <v>0</v>
      </c>
      <c r="O10" s="12">
        <v>0</v>
      </c>
      <c r="P10" s="12">
        <v>0</v>
      </c>
      <c r="Q10" s="14">
        <v>0</v>
      </c>
      <c r="R10" s="1"/>
    </row>
    <row r="11" spans="1:18" ht="24" customHeight="1">
      <c r="A11" s="5" t="s">
        <v>20</v>
      </c>
      <c r="B11" s="29">
        <v>13</v>
      </c>
      <c r="C11" s="25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10</v>
      </c>
      <c r="J11" s="12">
        <v>0</v>
      </c>
      <c r="K11" s="12">
        <v>0</v>
      </c>
      <c r="L11" s="12">
        <v>2</v>
      </c>
      <c r="M11" s="12">
        <v>1</v>
      </c>
      <c r="N11" s="13">
        <v>0</v>
      </c>
      <c r="O11" s="12">
        <v>0</v>
      </c>
      <c r="P11" s="12">
        <v>0</v>
      </c>
      <c r="Q11" s="14">
        <v>0</v>
      </c>
      <c r="R11" s="1"/>
    </row>
    <row r="12" spans="1:18" ht="24" customHeight="1">
      <c r="A12" s="5" t="s">
        <v>21</v>
      </c>
      <c r="B12" s="29">
        <v>26</v>
      </c>
      <c r="C12" s="25">
        <v>6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8</v>
      </c>
      <c r="J12" s="12">
        <v>0</v>
      </c>
      <c r="K12" s="12">
        <v>4</v>
      </c>
      <c r="L12" s="12">
        <v>5</v>
      </c>
      <c r="M12" s="12">
        <v>2</v>
      </c>
      <c r="N12" s="13">
        <v>0</v>
      </c>
      <c r="O12" s="12">
        <v>0</v>
      </c>
      <c r="P12" s="12">
        <v>0</v>
      </c>
      <c r="Q12" s="14">
        <v>0</v>
      </c>
      <c r="R12" s="1"/>
    </row>
    <row r="13" spans="1:18" ht="24" customHeight="1">
      <c r="A13" s="5" t="s">
        <v>13</v>
      </c>
      <c r="B13" s="29">
        <v>31</v>
      </c>
      <c r="C13" s="25">
        <v>0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18</v>
      </c>
      <c r="J13" s="12">
        <v>1</v>
      </c>
      <c r="K13" s="12">
        <v>2</v>
      </c>
      <c r="L13" s="12">
        <v>6</v>
      </c>
      <c r="M13" s="12">
        <v>1</v>
      </c>
      <c r="N13" s="13">
        <v>0</v>
      </c>
      <c r="O13" s="12">
        <v>0</v>
      </c>
      <c r="P13" s="12">
        <v>1</v>
      </c>
      <c r="Q13" s="14">
        <v>0</v>
      </c>
      <c r="R13" s="1"/>
    </row>
    <row r="14" spans="1:18" ht="24" customHeight="1">
      <c r="A14" s="5" t="s">
        <v>20</v>
      </c>
      <c r="B14" s="29">
        <v>22</v>
      </c>
      <c r="C14" s="25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16</v>
      </c>
      <c r="J14" s="12">
        <v>0</v>
      </c>
      <c r="K14" s="12">
        <v>1</v>
      </c>
      <c r="L14" s="12">
        <v>4</v>
      </c>
      <c r="M14" s="12">
        <v>0</v>
      </c>
      <c r="N14" s="13">
        <v>0</v>
      </c>
      <c r="O14" s="12">
        <v>0</v>
      </c>
      <c r="P14" s="12">
        <v>0</v>
      </c>
      <c r="Q14" s="14">
        <v>0</v>
      </c>
      <c r="R14" s="1"/>
    </row>
    <row r="15" spans="1:18" ht="24" customHeight="1">
      <c r="A15" s="5" t="s">
        <v>21</v>
      </c>
      <c r="B15" s="29">
        <v>9</v>
      </c>
      <c r="C15" s="25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2</v>
      </c>
      <c r="J15" s="12">
        <v>1</v>
      </c>
      <c r="K15" s="12">
        <v>1</v>
      </c>
      <c r="L15" s="12">
        <v>2</v>
      </c>
      <c r="M15" s="12">
        <v>1</v>
      </c>
      <c r="N15" s="13">
        <v>0</v>
      </c>
      <c r="O15" s="12">
        <v>0</v>
      </c>
      <c r="P15" s="12">
        <v>1</v>
      </c>
      <c r="Q15" s="14">
        <v>0</v>
      </c>
      <c r="R15" s="1"/>
    </row>
    <row r="16" spans="1:18" ht="24" customHeight="1">
      <c r="A16" s="5" t="s">
        <v>15</v>
      </c>
      <c r="B16" s="29">
        <v>12</v>
      </c>
      <c r="C16" s="25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6</v>
      </c>
      <c r="J16" s="12">
        <v>2</v>
      </c>
      <c r="K16" s="12">
        <v>0</v>
      </c>
      <c r="L16" s="12">
        <v>1</v>
      </c>
      <c r="M16" s="12">
        <v>2</v>
      </c>
      <c r="N16" s="13">
        <v>0</v>
      </c>
      <c r="O16" s="12">
        <v>1</v>
      </c>
      <c r="P16" s="12">
        <v>0</v>
      </c>
      <c r="Q16" s="14">
        <v>0</v>
      </c>
      <c r="R16" s="1"/>
    </row>
    <row r="17" spans="1:18" ht="24" customHeight="1">
      <c r="A17" s="5" t="s">
        <v>29</v>
      </c>
      <c r="B17" s="29">
        <v>3</v>
      </c>
      <c r="C17" s="25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2</v>
      </c>
      <c r="N17" s="13">
        <v>0</v>
      </c>
      <c r="O17" s="12">
        <v>0</v>
      </c>
      <c r="P17" s="12">
        <v>0</v>
      </c>
      <c r="Q17" s="14">
        <v>0</v>
      </c>
      <c r="R17" s="1"/>
    </row>
    <row r="18" spans="1:18" ht="24" customHeight="1">
      <c r="A18" s="5" t="s">
        <v>16</v>
      </c>
      <c r="B18" s="29">
        <v>7</v>
      </c>
      <c r="C18" s="25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5</v>
      </c>
      <c r="J18" s="12">
        <v>0</v>
      </c>
      <c r="K18" s="12">
        <v>1</v>
      </c>
      <c r="L18" s="12">
        <v>1</v>
      </c>
      <c r="M18" s="12">
        <v>0</v>
      </c>
      <c r="N18" s="13">
        <v>0</v>
      </c>
      <c r="O18" s="12">
        <v>0</v>
      </c>
      <c r="P18" s="12">
        <v>0</v>
      </c>
      <c r="Q18" s="14">
        <v>0</v>
      </c>
      <c r="R18" s="1"/>
    </row>
    <row r="19" spans="1:18" ht="24" customHeight="1">
      <c r="A19" s="8" t="s">
        <v>30</v>
      </c>
      <c r="B19" s="30">
        <v>4</v>
      </c>
      <c r="C19" s="26">
        <v>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1</v>
      </c>
      <c r="L19" s="15">
        <v>1</v>
      </c>
      <c r="M19" s="15">
        <v>0</v>
      </c>
      <c r="N19" s="16">
        <v>0</v>
      </c>
      <c r="O19" s="15">
        <v>0</v>
      </c>
      <c r="P19" s="15">
        <v>0</v>
      </c>
      <c r="Q19" s="17">
        <v>0</v>
      </c>
      <c r="R19" s="1"/>
    </row>
    <row r="20" spans="1:18" ht="24" customHeight="1">
      <c r="A20" s="6" t="s">
        <v>17</v>
      </c>
      <c r="B20" s="31">
        <v>220</v>
      </c>
      <c r="C20" s="27">
        <v>12</v>
      </c>
      <c r="D20" s="18">
        <v>1</v>
      </c>
      <c r="E20" s="18">
        <v>5</v>
      </c>
      <c r="F20" s="18">
        <v>5</v>
      </c>
      <c r="G20" s="18">
        <v>1</v>
      </c>
      <c r="H20" s="18">
        <v>0</v>
      </c>
      <c r="I20" s="18">
        <v>116</v>
      </c>
      <c r="J20" s="18">
        <v>11</v>
      </c>
      <c r="K20" s="18">
        <v>12</v>
      </c>
      <c r="L20" s="18">
        <v>33</v>
      </c>
      <c r="M20" s="18">
        <v>16</v>
      </c>
      <c r="N20" s="19">
        <v>0</v>
      </c>
      <c r="O20" s="18">
        <v>4</v>
      </c>
      <c r="P20" s="18">
        <v>4</v>
      </c>
      <c r="Q20" s="20">
        <v>0</v>
      </c>
      <c r="R20" s="1"/>
    </row>
    <row r="21" spans="1:1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1.25" customHeight="1">
      <c r="A22" s="4"/>
    </row>
  </sheetData>
  <sheetProtection/>
  <mergeCells count="5">
    <mergeCell ref="A1:Q1"/>
    <mergeCell ref="A2:Q2"/>
    <mergeCell ref="A4:A5"/>
    <mergeCell ref="B4:B5"/>
    <mergeCell ref="C4:Q4"/>
  </mergeCells>
  <printOptions horizontalCentered="1"/>
  <pageMargins left="0.75" right="0.75" top="1" bottom="0.25" header="0" footer="0"/>
  <pageSetup fitToHeight="0" fitToWidth="0"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30.57421875" style="0" customWidth="1"/>
    <col min="2" max="2" width="5.7109375" style="0" customWidth="1"/>
    <col min="3" max="17" width="5.28125" style="0" customWidth="1"/>
  </cols>
  <sheetData>
    <row r="1" spans="1:17" ht="12.75" customHeight="1">
      <c r="A1" s="117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8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8" ht="18" customHeight="1">
      <c r="A4" s="118"/>
      <c r="B4" s="120" t="s">
        <v>22</v>
      </c>
      <c r="C4" s="122" t="s">
        <v>24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"/>
    </row>
    <row r="5" spans="1:18" ht="60" customHeight="1">
      <c r="A5" s="119"/>
      <c r="B5" s="121"/>
      <c r="C5" s="33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28</v>
      </c>
      <c r="I5" s="34" t="s">
        <v>5</v>
      </c>
      <c r="J5" s="34" t="s">
        <v>6</v>
      </c>
      <c r="K5" s="34" t="s">
        <v>7</v>
      </c>
      <c r="L5" s="34" t="s">
        <v>8</v>
      </c>
      <c r="M5" s="34" t="s">
        <v>9</v>
      </c>
      <c r="N5" s="34" t="s">
        <v>10</v>
      </c>
      <c r="O5" s="34" t="s">
        <v>11</v>
      </c>
      <c r="P5" s="34" t="s">
        <v>12</v>
      </c>
      <c r="Q5" s="35" t="s">
        <v>27</v>
      </c>
      <c r="R5" s="1"/>
    </row>
    <row r="6" spans="1:18" ht="24" customHeight="1">
      <c r="A6" s="7" t="s">
        <v>25</v>
      </c>
      <c r="B6" s="48">
        <f>'Table5E-26_2010F'!B6/'[1]Table10A-1'!$E$7*100000</f>
        <v>18.414929524981478</v>
      </c>
      <c r="C6" s="44">
        <f>'Table5E-26_2010F'!C6/'[1]Table10A-1'!$E$10*100000</f>
        <v>58.99705014749262</v>
      </c>
      <c r="D6" s="36">
        <f>'Table5E-26_2010F'!D6/'[1]Table10A-1'!$E$13*100000</f>
        <v>0</v>
      </c>
      <c r="E6" s="36">
        <f>'Table5E-26_2010F'!E6/'[1]Table10A-1'!$E$16*100000</f>
        <v>30.02101471029721</v>
      </c>
      <c r="F6" s="36">
        <f>'Table5E-26_2010F'!F6/'[1]Table10A-1'!$E$19*100000</f>
        <v>119.68880909634949</v>
      </c>
      <c r="G6" s="36">
        <f>'Table5E-26_2010F'!G6/'[1]Table10A-1'!$E$22*100000</f>
        <v>0</v>
      </c>
      <c r="H6" s="36">
        <f>'Table5E-26_2010F'!H6/'[1]Table10A-1'!$E$25*100000</f>
        <v>0</v>
      </c>
      <c r="I6" s="36">
        <f>'Table5E-26_2010F'!I6/'[1]Table10A-1'!$E$31*100000</f>
        <v>18.77941054319445</v>
      </c>
      <c r="J6" s="36">
        <f>'Table5E-26_2010F'!J6/'[1]Table10A-1'!$E$34*100000</f>
        <v>34.161755914253995</v>
      </c>
      <c r="K6" s="36">
        <f>'Table5E-26_2010F'!K6/'[1]Table10A-1'!$E$37*100000</f>
        <v>11.001100110011</v>
      </c>
      <c r="L6" s="36">
        <f>'Table5E-26_2010F'!L6/'[1]Table10A-1'!$E$40*100000</f>
        <v>12.614936084323839</v>
      </c>
      <c r="M6" s="36">
        <f>'Table5E-26_2010F'!M6/'[1]Table10A-1'!$E$43*100000</f>
        <v>22.075055187637968</v>
      </c>
      <c r="N6" s="36">
        <f>'Table5E-26_2010F'!N6/'[1]Table10A-1'!$E$46*100000</f>
        <v>0</v>
      </c>
      <c r="O6" s="36">
        <f>'Table5E-26_2010F'!O6/'[1]Table10A-1'!$E$49*100000</f>
        <v>16.784155756965426</v>
      </c>
      <c r="P6" s="36">
        <f>'Table5E-26_2010F'!P6/'[1]Table10A-1'!$E$52*100000</f>
        <v>0</v>
      </c>
      <c r="Q6" s="37">
        <f>'Table5E-26_2010F'!Q6/'[1]Table10A-1'!$E$28*100000</f>
        <v>0</v>
      </c>
      <c r="R6" s="1"/>
    </row>
    <row r="7" spans="1:18" ht="24" customHeight="1">
      <c r="A7" s="5" t="s">
        <v>26</v>
      </c>
      <c r="B7" s="49">
        <f>'Table5E-26_2010F'!B7/'[1]Table10A-1'!$E$7*100000</f>
        <v>9.965726566460564</v>
      </c>
      <c r="C7" s="45">
        <f>'Table5E-26_2010F'!C7/'[1]Table10A-1'!$E$10*100000</f>
        <v>44.24778761061947</v>
      </c>
      <c r="D7" s="38">
        <f>'Table5E-26_2010F'!D7/'[1]Table10A-1'!$E$13*100000</f>
        <v>0</v>
      </c>
      <c r="E7" s="38">
        <f>'Table5E-26_2010F'!E7/'[1]Table10A-1'!$E$16*100000</f>
        <v>15.010507355148604</v>
      </c>
      <c r="F7" s="38">
        <f>'Table5E-26_2010F'!F7/'[1]Table10A-1'!$E$19*100000</f>
        <v>89.76660682226212</v>
      </c>
      <c r="G7" s="38">
        <f>'Table5E-26_2010F'!G7/'[1]Table10A-1'!$E$22*100000</f>
        <v>0</v>
      </c>
      <c r="H7" s="38">
        <f>'Table5E-26_2010F'!H7/'[1]Table10A-1'!$E$25*100000</f>
        <v>0</v>
      </c>
      <c r="I7" s="38">
        <f>'Table5E-26_2010F'!I7/'[1]Table10A-1'!$E$31*100000</f>
        <v>9.389705271597226</v>
      </c>
      <c r="J7" s="38">
        <f>'Table5E-26_2010F'!J7/'[1]Table10A-1'!$E$34*100000</f>
        <v>8.540438978563499</v>
      </c>
      <c r="K7" s="38">
        <f>'Table5E-26_2010F'!K7/'[1]Table10A-1'!$E$37*100000</f>
        <v>11.001100110011</v>
      </c>
      <c r="L7" s="38">
        <f>'Table5E-26_2010F'!L7/'[1]Table10A-1'!$E$40*100000</f>
        <v>8.409957389549227</v>
      </c>
      <c r="M7" s="38">
        <f>'Table5E-26_2010F'!M7/'[1]Table10A-1'!$E$43*100000</f>
        <v>17.660044150110377</v>
      </c>
      <c r="N7" s="38">
        <f>'Table5E-26_2010F'!N7/'[1]Table10A-1'!$E$46*100000</f>
        <v>0</v>
      </c>
      <c r="O7" s="38">
        <f>'Table5E-26_2010F'!O7/'[1]Table10A-1'!$E$49*100000</f>
        <v>0</v>
      </c>
      <c r="P7" s="38">
        <f>'Table5E-26_2010F'!P7/'[1]Table10A-1'!$E$52*100000</f>
        <v>0</v>
      </c>
      <c r="Q7" s="39">
        <f>'Table5E-26_2010F'!Q7/'[1]Table10A-1'!$E$28*100000</f>
        <v>0</v>
      </c>
      <c r="R7" s="1"/>
    </row>
    <row r="8" spans="1:18" ht="24" customHeight="1">
      <c r="A8" s="5" t="s">
        <v>19</v>
      </c>
      <c r="B8" s="49">
        <f>'Table5E-26_2010F'!B8/'[1]Table10A-1'!$E$7*100000</f>
        <v>6.499386891169933</v>
      </c>
      <c r="C8" s="45">
        <f>'Table5E-26_2010F'!C8/'[1]Table10A-1'!$E$10*100000</f>
        <v>0</v>
      </c>
      <c r="D8" s="38">
        <f>'Table5E-26_2010F'!D8/'[1]Table10A-1'!$E$13*100000</f>
        <v>0</v>
      </c>
      <c r="E8" s="38">
        <f>'Table5E-26_2010F'!E8/'[1]Table10A-1'!$E$16*100000</f>
        <v>15.010507355148604</v>
      </c>
      <c r="F8" s="38">
        <f>'Table5E-26_2010F'!F8/'[1]Table10A-1'!$E$19*100000</f>
        <v>0</v>
      </c>
      <c r="G8" s="38">
        <f>'Table5E-26_2010F'!G8/'[1]Table10A-1'!$E$22*100000</f>
        <v>0</v>
      </c>
      <c r="H8" s="38">
        <f>'Table5E-26_2010F'!H8/'[1]Table10A-1'!$E$25*100000</f>
        <v>0</v>
      </c>
      <c r="I8" s="38">
        <f>'Table5E-26_2010F'!I8/'[1]Table10A-1'!$E$31*100000</f>
        <v>6.861707698474895</v>
      </c>
      <c r="J8" s="38">
        <f>'Table5E-26_2010F'!J8/'[1]Table10A-1'!$E$34*100000</f>
        <v>25.621316935690494</v>
      </c>
      <c r="K8" s="38">
        <f>'Table5E-26_2010F'!K8/'[1]Table10A-1'!$E$37*100000</f>
        <v>0</v>
      </c>
      <c r="L8" s="38">
        <f>'Table5E-26_2010F'!L8/'[1]Table10A-1'!$E$40*100000</f>
        <v>4.2049786947746135</v>
      </c>
      <c r="M8" s="38">
        <f>'Table5E-26_2010F'!M8/'[1]Table10A-1'!$E$43*100000</f>
        <v>4.415011037527594</v>
      </c>
      <c r="N8" s="38">
        <f>'Table5E-26_2010F'!N8/'[1]Table10A-1'!$E$46*100000</f>
        <v>0</v>
      </c>
      <c r="O8" s="38">
        <f>'Table5E-26_2010F'!O8/'[1]Table10A-1'!$E$49*100000</f>
        <v>16.784155756965426</v>
      </c>
      <c r="P8" s="38">
        <f>'Table5E-26_2010F'!P8/'[1]Table10A-1'!$E$52*100000</f>
        <v>0</v>
      </c>
      <c r="Q8" s="39">
        <f>'Table5E-26_2010F'!Q8/'[1]Table10A-1'!$E$28*100000</f>
        <v>0</v>
      </c>
      <c r="R8" s="1"/>
    </row>
    <row r="9" spans="1:18" ht="24" customHeight="1">
      <c r="A9" s="5" t="s">
        <v>18</v>
      </c>
      <c r="B9" s="49">
        <f>'Table5E-26_2010F'!B9/'[1]Table10A-1'!$E$7*100000</f>
        <v>0.8665849188226578</v>
      </c>
      <c r="C9" s="45">
        <f>'Table5E-26_2010F'!C9/'[1]Table10A-1'!$E$10*100000</f>
        <v>0</v>
      </c>
      <c r="D9" s="38">
        <f>'Table5E-26_2010F'!D9/'[1]Table10A-1'!$E$13*100000</f>
        <v>0</v>
      </c>
      <c r="E9" s="38">
        <f>'Table5E-26_2010F'!E9/'[1]Table10A-1'!$E$16*100000</f>
        <v>0</v>
      </c>
      <c r="F9" s="38">
        <f>'Table5E-26_2010F'!F9/'[1]Table10A-1'!$E$19*100000</f>
        <v>0</v>
      </c>
      <c r="G9" s="38">
        <f>'Table5E-26_2010F'!G9/'[1]Table10A-1'!$E$22*100000</f>
        <v>0</v>
      </c>
      <c r="H9" s="38">
        <f>'Table5E-26_2010F'!H9/'[1]Table10A-1'!$E$25*100000</f>
        <v>0</v>
      </c>
      <c r="I9" s="38">
        <f>'Table5E-26_2010F'!I9/'[1]Table10A-1'!$E$31*100000</f>
        <v>1.4445700417841885</v>
      </c>
      <c r="J9" s="38">
        <f>'Table5E-26_2010F'!J9/'[1]Table10A-1'!$E$34*100000</f>
        <v>0</v>
      </c>
      <c r="K9" s="38">
        <f>'Table5E-26_2010F'!K9/'[1]Table10A-1'!$E$37*100000</f>
        <v>0</v>
      </c>
      <c r="L9" s="38">
        <f>'Table5E-26_2010F'!L9/'[1]Table10A-1'!$E$40*100000</f>
        <v>0</v>
      </c>
      <c r="M9" s="38">
        <f>'Table5E-26_2010F'!M9/'[1]Table10A-1'!$E$43*100000</f>
        <v>0</v>
      </c>
      <c r="N9" s="38">
        <f>'Table5E-26_2010F'!N9/'[1]Table10A-1'!$E$46*100000</f>
        <v>0</v>
      </c>
      <c r="O9" s="38">
        <f>'Table5E-26_2010F'!O9/'[1]Table10A-1'!$E$49*100000</f>
        <v>0</v>
      </c>
      <c r="P9" s="38">
        <f>'Table5E-26_2010F'!P9/'[1]Table10A-1'!$E$52*100000</f>
        <v>0</v>
      </c>
      <c r="Q9" s="39">
        <f>'Table5E-26_2010F'!Q9/'[1]Table10A-1'!$E$28*100000</f>
        <v>0</v>
      </c>
      <c r="R9" s="1"/>
    </row>
    <row r="10" spans="1:18" ht="24" customHeight="1">
      <c r="A10" s="5" t="s">
        <v>14</v>
      </c>
      <c r="B10" s="49">
        <f>'Table5E-26_2010F'!B10/'[1]Table10A-1'!$E$7*100000</f>
        <v>8.449202958520912</v>
      </c>
      <c r="C10" s="45">
        <f>'Table5E-26_2010F'!C10/'[1]Table10A-1'!$E$10*100000</f>
        <v>88.49557522123894</v>
      </c>
      <c r="D10" s="38">
        <f>'Table5E-26_2010F'!D10/'[1]Table10A-1'!$E$13*100000</f>
        <v>0</v>
      </c>
      <c r="E10" s="38">
        <f>'Table5E-26_2010F'!E10/'[1]Table10A-1'!$E$16*100000</f>
        <v>7.505253677574302</v>
      </c>
      <c r="F10" s="38">
        <f>'Table5E-26_2010F'!F10/'[1]Table10A-1'!$E$19*100000</f>
        <v>0</v>
      </c>
      <c r="G10" s="38">
        <f>'Table5E-26_2010F'!G10/'[1]Table10A-1'!$E$22*100000</f>
        <v>0</v>
      </c>
      <c r="H10" s="38">
        <f>'Table5E-26_2010F'!H10/'[1]Table10A-1'!$E$25*100000</f>
        <v>0</v>
      </c>
      <c r="I10" s="38">
        <f>'Table5E-26_2010F'!I10/'[1]Table10A-1'!$E$31*100000</f>
        <v>6.500565188028848</v>
      </c>
      <c r="J10" s="38">
        <f>'Table5E-26_2010F'!J10/'[1]Table10A-1'!$E$34*100000</f>
        <v>0</v>
      </c>
      <c r="K10" s="38">
        <f>'Table5E-26_2010F'!K10/'[1]Table10A-1'!$E$37*100000</f>
        <v>44.004400440044</v>
      </c>
      <c r="L10" s="38">
        <f>'Table5E-26_2010F'!L10/'[1]Table10A-1'!$E$40*100000</f>
        <v>9.811616954474099</v>
      </c>
      <c r="M10" s="38">
        <f>'Table5E-26_2010F'!M10/'[1]Table10A-1'!$E$43*100000</f>
        <v>13.245033112582782</v>
      </c>
      <c r="N10" s="38">
        <f>'Table5E-26_2010F'!N10/'[1]Table10A-1'!$E$46*100000</f>
        <v>0</v>
      </c>
      <c r="O10" s="38">
        <f>'Table5E-26_2010F'!O10/'[1]Table10A-1'!$E$49*100000</f>
        <v>0</v>
      </c>
      <c r="P10" s="38">
        <f>'Table5E-26_2010F'!P10/'[1]Table10A-1'!$E$52*100000</f>
        <v>0</v>
      </c>
      <c r="Q10" s="39">
        <f>'Table5E-26_2010F'!Q10/'[1]Table10A-1'!$E$28*100000</f>
        <v>0</v>
      </c>
      <c r="R10" s="1"/>
    </row>
    <row r="11" spans="1:18" ht="24" customHeight="1">
      <c r="A11" s="5" t="s">
        <v>20</v>
      </c>
      <c r="B11" s="49">
        <f>'Table5E-26_2010F'!B11/'[1]Table10A-1'!$E$7*100000</f>
        <v>2.8164009861736377</v>
      </c>
      <c r="C11" s="45">
        <f>'Table5E-26_2010F'!C11/'[1]Table10A-1'!$E$10*100000</f>
        <v>0</v>
      </c>
      <c r="D11" s="38">
        <f>'Table5E-26_2010F'!D11/'[1]Table10A-1'!$E$13*100000</f>
        <v>0</v>
      </c>
      <c r="E11" s="38">
        <f>'Table5E-26_2010F'!E11/'[1]Table10A-1'!$E$16*100000</f>
        <v>0</v>
      </c>
      <c r="F11" s="38">
        <f>'Table5E-26_2010F'!F11/'[1]Table10A-1'!$E$19*100000</f>
        <v>0</v>
      </c>
      <c r="G11" s="38">
        <f>'Table5E-26_2010F'!G11/'[1]Table10A-1'!$E$22*100000</f>
        <v>0</v>
      </c>
      <c r="H11" s="38">
        <f>'Table5E-26_2010F'!H11/'[1]Table10A-1'!$E$25*100000</f>
        <v>0</v>
      </c>
      <c r="I11" s="38">
        <f>'Table5E-26_2010F'!I11/'[1]Table10A-1'!$E$31*100000</f>
        <v>3.6114251044604715</v>
      </c>
      <c r="J11" s="38">
        <f>'Table5E-26_2010F'!J11/'[1]Table10A-1'!$E$34*100000</f>
        <v>0</v>
      </c>
      <c r="K11" s="38">
        <f>'Table5E-26_2010F'!K11/'[1]Table10A-1'!$E$37*100000</f>
        <v>0</v>
      </c>
      <c r="L11" s="38">
        <f>'Table5E-26_2010F'!L11/'[1]Table10A-1'!$E$40*100000</f>
        <v>2.803319129849742</v>
      </c>
      <c r="M11" s="38">
        <f>'Table5E-26_2010F'!M11/'[1]Table10A-1'!$E$43*100000</f>
        <v>4.415011037527594</v>
      </c>
      <c r="N11" s="38">
        <f>'Table5E-26_2010F'!N11/'[1]Table10A-1'!$E$46*100000</f>
        <v>0</v>
      </c>
      <c r="O11" s="38">
        <f>'Table5E-26_2010F'!O11/'[1]Table10A-1'!$E$49*100000</f>
        <v>0</v>
      </c>
      <c r="P11" s="38">
        <f>'Table5E-26_2010F'!P11/'[1]Table10A-1'!$E$52*100000</f>
        <v>0</v>
      </c>
      <c r="Q11" s="39">
        <f>'Table5E-26_2010F'!Q11/'[1]Table10A-1'!$E$28*100000</f>
        <v>0</v>
      </c>
      <c r="R11" s="1"/>
    </row>
    <row r="12" spans="1:18" ht="24" customHeight="1">
      <c r="A12" s="5" t="s">
        <v>21</v>
      </c>
      <c r="B12" s="49">
        <f>'Table5E-26_2010F'!B12/'[1]Table10A-1'!$E$7*100000</f>
        <v>5.632801972347275</v>
      </c>
      <c r="C12" s="45">
        <f>'Table5E-26_2010F'!C12/'[1]Table10A-1'!$E$10*100000</f>
        <v>88.49557522123894</v>
      </c>
      <c r="D12" s="38">
        <f>'Table5E-26_2010F'!D12/'[1]Table10A-1'!$E$13*100000</f>
        <v>0</v>
      </c>
      <c r="E12" s="38">
        <f>'Table5E-26_2010F'!E12/'[1]Table10A-1'!$E$16*100000</f>
        <v>7.505253677574302</v>
      </c>
      <c r="F12" s="38">
        <f>'Table5E-26_2010F'!F12/'[1]Table10A-1'!$E$19*100000</f>
        <v>0</v>
      </c>
      <c r="G12" s="38">
        <f>'Table5E-26_2010F'!G12/'[1]Table10A-1'!$E$22*100000</f>
        <v>0</v>
      </c>
      <c r="H12" s="38">
        <f>'Table5E-26_2010F'!H12/'[1]Table10A-1'!$E$25*100000</f>
        <v>0</v>
      </c>
      <c r="I12" s="38">
        <f>'Table5E-26_2010F'!I12/'[1]Table10A-1'!$E$31*100000</f>
        <v>2.889140083568377</v>
      </c>
      <c r="J12" s="38">
        <f>'Table5E-26_2010F'!J12/'[1]Table10A-1'!$E$34*100000</f>
        <v>0</v>
      </c>
      <c r="K12" s="38">
        <f>'Table5E-26_2010F'!K12/'[1]Table10A-1'!$E$37*100000</f>
        <v>44.004400440044</v>
      </c>
      <c r="L12" s="38">
        <f>'Table5E-26_2010F'!L12/'[1]Table10A-1'!$E$40*100000</f>
        <v>7.008297824624355</v>
      </c>
      <c r="M12" s="38">
        <f>'Table5E-26_2010F'!M12/'[1]Table10A-1'!$E$43*100000</f>
        <v>8.830022075055188</v>
      </c>
      <c r="N12" s="38">
        <f>'Table5E-26_2010F'!N12/'[1]Table10A-1'!$E$46*100000</f>
        <v>0</v>
      </c>
      <c r="O12" s="38">
        <f>'Table5E-26_2010F'!O12/'[1]Table10A-1'!$E$49*100000</f>
        <v>0</v>
      </c>
      <c r="P12" s="38">
        <f>'Table5E-26_2010F'!P12/'[1]Table10A-1'!$E$52*100000</f>
        <v>0</v>
      </c>
      <c r="Q12" s="39">
        <f>'Table5E-26_2010F'!Q12/'[1]Table10A-1'!$E$28*100000</f>
        <v>0</v>
      </c>
      <c r="R12" s="1"/>
    </row>
    <row r="13" spans="1:18" ht="24" customHeight="1">
      <c r="A13" s="5" t="s">
        <v>13</v>
      </c>
      <c r="B13" s="49">
        <f>'Table5E-26_2010F'!B13/'[1]Table10A-1'!$E$7*100000</f>
        <v>6.716033120875598</v>
      </c>
      <c r="C13" s="45">
        <f>'Table5E-26_2010F'!C13/'[1]Table10A-1'!$E$10*100000</f>
        <v>0</v>
      </c>
      <c r="D13" s="38">
        <f>'Table5E-26_2010F'!D13/'[1]Table10A-1'!$E$13*100000</f>
        <v>10.816657652785288</v>
      </c>
      <c r="E13" s="38">
        <f>'Table5E-26_2010F'!E13/'[1]Table10A-1'!$E$16*100000</f>
        <v>0</v>
      </c>
      <c r="F13" s="38">
        <f>'Table5E-26_2010F'!F13/'[1]Table10A-1'!$E$19*100000</f>
        <v>29.922202274087372</v>
      </c>
      <c r="G13" s="38">
        <f>'Table5E-26_2010F'!G13/'[1]Table10A-1'!$E$22*100000</f>
        <v>0</v>
      </c>
      <c r="H13" s="38">
        <f>'Table5E-26_2010F'!H13/'[1]Table10A-1'!$E$25*100000</f>
        <v>0</v>
      </c>
      <c r="I13" s="38">
        <f>'Table5E-26_2010F'!I13/'[1]Table10A-1'!$E$31*100000</f>
        <v>6.500565188028848</v>
      </c>
      <c r="J13" s="38">
        <f>'Table5E-26_2010F'!J13/'[1]Table10A-1'!$E$34*100000</f>
        <v>8.540438978563499</v>
      </c>
      <c r="K13" s="38">
        <f>'Table5E-26_2010F'!K13/'[1]Table10A-1'!$E$37*100000</f>
        <v>22.002200220022</v>
      </c>
      <c r="L13" s="38">
        <f>'Table5E-26_2010F'!L13/'[1]Table10A-1'!$E$40*100000</f>
        <v>8.409957389549227</v>
      </c>
      <c r="M13" s="38">
        <f>'Table5E-26_2010F'!M13/'[1]Table10A-1'!$E$43*100000</f>
        <v>4.415011037527594</v>
      </c>
      <c r="N13" s="38">
        <f>'Table5E-26_2010F'!N13/'[1]Table10A-1'!$E$46*100000</f>
        <v>0</v>
      </c>
      <c r="O13" s="38">
        <f>'Table5E-26_2010F'!O13/'[1]Table10A-1'!$E$49*100000</f>
        <v>0</v>
      </c>
      <c r="P13" s="38">
        <f>'Table5E-26_2010F'!P13/'[1]Table10A-1'!$E$52*100000</f>
        <v>6.1338403974728575</v>
      </c>
      <c r="Q13" s="39">
        <f>'Table5E-26_2010F'!Q13/'[1]Table10A-1'!$E$28*100000</f>
        <v>0</v>
      </c>
      <c r="R13" s="1"/>
    </row>
    <row r="14" spans="1:18" ht="24" customHeight="1">
      <c r="A14" s="5" t="s">
        <v>20</v>
      </c>
      <c r="B14" s="49">
        <f>'Table5E-26_2010F'!B14/'[1]Table10A-1'!$E$7*100000</f>
        <v>4.766217053524618</v>
      </c>
      <c r="C14" s="45">
        <f>'Table5E-26_2010F'!C14/'[1]Table10A-1'!$E$10*100000</f>
        <v>0</v>
      </c>
      <c r="D14" s="38">
        <f>'Table5E-26_2010F'!D14/'[1]Table10A-1'!$E$13*100000</f>
        <v>10.816657652785288</v>
      </c>
      <c r="E14" s="38">
        <f>'Table5E-26_2010F'!E14/'[1]Table10A-1'!$E$16*100000</f>
        <v>0</v>
      </c>
      <c r="F14" s="38">
        <f>'Table5E-26_2010F'!F14/'[1]Table10A-1'!$E$19*100000</f>
        <v>0</v>
      </c>
      <c r="G14" s="38">
        <f>'Table5E-26_2010F'!G14/'[1]Table10A-1'!$E$22*100000</f>
        <v>0</v>
      </c>
      <c r="H14" s="38">
        <f>'Table5E-26_2010F'!H14/'[1]Table10A-1'!$E$25*100000</f>
        <v>0</v>
      </c>
      <c r="I14" s="38">
        <f>'Table5E-26_2010F'!I14/'[1]Table10A-1'!$E$31*100000</f>
        <v>5.778280167136754</v>
      </c>
      <c r="J14" s="38">
        <f>'Table5E-26_2010F'!J14/'[1]Table10A-1'!$E$34*100000</f>
        <v>0</v>
      </c>
      <c r="K14" s="38">
        <f>'Table5E-26_2010F'!K14/'[1]Table10A-1'!$E$37*100000</f>
        <v>11.001100110011</v>
      </c>
      <c r="L14" s="38">
        <f>'Table5E-26_2010F'!L14/'[1]Table10A-1'!$E$40*100000</f>
        <v>5.606638259699484</v>
      </c>
      <c r="M14" s="38">
        <f>'Table5E-26_2010F'!M14/'[1]Table10A-1'!$E$43*100000</f>
        <v>0</v>
      </c>
      <c r="N14" s="38">
        <f>'Table5E-26_2010F'!N14/'[1]Table10A-1'!$E$46*100000</f>
        <v>0</v>
      </c>
      <c r="O14" s="38">
        <f>'Table5E-26_2010F'!O14/'[1]Table10A-1'!$E$49*100000</f>
        <v>0</v>
      </c>
      <c r="P14" s="38">
        <f>'Table5E-26_2010F'!P14/'[1]Table10A-1'!$E$52*100000</f>
        <v>0</v>
      </c>
      <c r="Q14" s="39">
        <f>'Table5E-26_2010F'!Q14/'[1]Table10A-1'!$E$28*100000</f>
        <v>0</v>
      </c>
      <c r="R14" s="1"/>
    </row>
    <row r="15" spans="1:18" ht="24" customHeight="1">
      <c r="A15" s="5" t="s">
        <v>21</v>
      </c>
      <c r="B15" s="49">
        <f>'Table5E-26_2010F'!B15/'[1]Table10A-1'!$E$7*100000</f>
        <v>1.9498160673509797</v>
      </c>
      <c r="C15" s="45">
        <f>'Table5E-26_2010F'!C15/'[1]Table10A-1'!$E$10*100000</f>
        <v>0</v>
      </c>
      <c r="D15" s="38">
        <f>'Table5E-26_2010F'!D15/'[1]Table10A-1'!$E$13*100000</f>
        <v>0</v>
      </c>
      <c r="E15" s="38">
        <f>'Table5E-26_2010F'!E15/'[1]Table10A-1'!$E$16*100000</f>
        <v>0</v>
      </c>
      <c r="F15" s="38">
        <f>'Table5E-26_2010F'!F15/'[1]Table10A-1'!$E$19*100000</f>
        <v>29.922202274087372</v>
      </c>
      <c r="G15" s="38">
        <f>'Table5E-26_2010F'!G15/'[1]Table10A-1'!$E$22*100000</f>
        <v>0</v>
      </c>
      <c r="H15" s="38">
        <f>'Table5E-26_2010F'!H15/'[1]Table10A-1'!$E$25*100000</f>
        <v>0</v>
      </c>
      <c r="I15" s="38">
        <f>'Table5E-26_2010F'!I15/'[1]Table10A-1'!$E$31*100000</f>
        <v>0.7222850208920942</v>
      </c>
      <c r="J15" s="38">
        <f>'Table5E-26_2010F'!J15/'[1]Table10A-1'!$E$34*100000</f>
        <v>8.540438978563499</v>
      </c>
      <c r="K15" s="38">
        <f>'Table5E-26_2010F'!K15/'[1]Table10A-1'!$E$37*100000</f>
        <v>11.001100110011</v>
      </c>
      <c r="L15" s="38">
        <f>'Table5E-26_2010F'!L15/'[1]Table10A-1'!$E$40*100000</f>
        <v>2.803319129849742</v>
      </c>
      <c r="M15" s="38">
        <f>'Table5E-26_2010F'!M15/'[1]Table10A-1'!$E$43*100000</f>
        <v>4.415011037527594</v>
      </c>
      <c r="N15" s="38">
        <f>'Table5E-26_2010F'!N15/'[1]Table10A-1'!$E$46*100000</f>
        <v>0</v>
      </c>
      <c r="O15" s="38">
        <f>'Table5E-26_2010F'!O15/'[1]Table10A-1'!$E$49*100000</f>
        <v>0</v>
      </c>
      <c r="P15" s="38">
        <f>'Table5E-26_2010F'!P15/'[1]Table10A-1'!$E$52*100000</f>
        <v>6.1338403974728575</v>
      </c>
      <c r="Q15" s="39">
        <f>'Table5E-26_2010F'!Q15/'[1]Table10A-1'!$E$28*100000</f>
        <v>0</v>
      </c>
      <c r="R15" s="1"/>
    </row>
    <row r="16" spans="1:18" ht="24" customHeight="1">
      <c r="A16" s="5" t="s">
        <v>15</v>
      </c>
      <c r="B16" s="49">
        <f>'Table5E-26_2010F'!B16/'[1]Table10A-1'!$E$7*100000</f>
        <v>2.599754756467973</v>
      </c>
      <c r="C16" s="45">
        <f>'Table5E-26_2010F'!C16/'[1]Table10A-1'!$E$10*100000</f>
        <v>0</v>
      </c>
      <c r="D16" s="38">
        <f>'Table5E-26_2010F'!D16/'[1]Table10A-1'!$E$13*100000</f>
        <v>0</v>
      </c>
      <c r="E16" s="38">
        <f>'Table5E-26_2010F'!E16/'[1]Table10A-1'!$E$16*100000</f>
        <v>0</v>
      </c>
      <c r="F16" s="38">
        <f>'Table5E-26_2010F'!F16/'[1]Table10A-1'!$E$19*100000</f>
        <v>0</v>
      </c>
      <c r="G16" s="38">
        <f>'Table5E-26_2010F'!G16/'[1]Table10A-1'!$E$22*100000</f>
        <v>0</v>
      </c>
      <c r="H16" s="38">
        <f>'Table5E-26_2010F'!H16/'[1]Table10A-1'!$E$25*100000</f>
        <v>0</v>
      </c>
      <c r="I16" s="38">
        <f>'Table5E-26_2010F'!I16/'[1]Table10A-1'!$E$31*100000</f>
        <v>2.166855062676283</v>
      </c>
      <c r="J16" s="38">
        <f>'Table5E-26_2010F'!J16/'[1]Table10A-1'!$E$34*100000</f>
        <v>17.080877957126997</v>
      </c>
      <c r="K16" s="38">
        <f>'Table5E-26_2010F'!K16/'[1]Table10A-1'!$E$37*100000</f>
        <v>0</v>
      </c>
      <c r="L16" s="38">
        <f>'Table5E-26_2010F'!L16/'[1]Table10A-1'!$E$40*100000</f>
        <v>1.401659564924871</v>
      </c>
      <c r="M16" s="38">
        <f>'Table5E-26_2010F'!M16/'[1]Table10A-1'!$E$43*100000</f>
        <v>8.830022075055188</v>
      </c>
      <c r="N16" s="38">
        <f>'Table5E-26_2010F'!N16/'[1]Table10A-1'!$E$46*100000</f>
        <v>0</v>
      </c>
      <c r="O16" s="38">
        <f>'Table5E-26_2010F'!O16/'[1]Table10A-1'!$E$49*100000</f>
        <v>8.392077878482713</v>
      </c>
      <c r="P16" s="38">
        <f>'Table5E-26_2010F'!P16/'[1]Table10A-1'!$E$52*100000</f>
        <v>0</v>
      </c>
      <c r="Q16" s="39">
        <f>'Table5E-26_2010F'!Q16/'[1]Table10A-1'!$E$28*100000</f>
        <v>0</v>
      </c>
      <c r="R16" s="1"/>
    </row>
    <row r="17" spans="1:18" ht="24" customHeight="1">
      <c r="A17" s="5" t="s">
        <v>29</v>
      </c>
      <c r="B17" s="49">
        <f>'Table5E-26_2010F'!B17/'[1]Table10A-1'!$E$7*100000</f>
        <v>0.6499386891169933</v>
      </c>
      <c r="C17" s="45">
        <f>'Table5E-26_2010F'!C17/'[1]Table10A-1'!$E$10*100000</f>
        <v>0</v>
      </c>
      <c r="D17" s="38">
        <f>'Table5E-26_2010F'!D17/'[1]Table10A-1'!$E$13*100000</f>
        <v>0</v>
      </c>
      <c r="E17" s="38">
        <f>'Table5E-26_2010F'!E17/'[1]Table10A-1'!$E$16*100000</f>
        <v>0</v>
      </c>
      <c r="F17" s="38">
        <f>'Table5E-26_2010F'!F17/'[1]Table10A-1'!$E$19*100000</f>
        <v>0</v>
      </c>
      <c r="G17" s="38">
        <f>'Table5E-26_2010F'!G17/'[1]Table10A-1'!$E$22*100000</f>
        <v>0</v>
      </c>
      <c r="H17" s="38">
        <f>'Table5E-26_2010F'!H17/'[1]Table10A-1'!$E$25*100000</f>
        <v>0</v>
      </c>
      <c r="I17" s="38">
        <f>'Table5E-26_2010F'!I17/'[1]Table10A-1'!$E$31*100000</f>
        <v>0</v>
      </c>
      <c r="J17" s="38">
        <f>'Table5E-26_2010F'!J17/'[1]Table10A-1'!$E$34*100000</f>
        <v>8.540438978563499</v>
      </c>
      <c r="K17" s="38">
        <f>'Table5E-26_2010F'!K17/'[1]Table10A-1'!$E$37*100000</f>
        <v>0</v>
      </c>
      <c r="L17" s="38">
        <f>'Table5E-26_2010F'!L17/'[1]Table10A-1'!$E$40*100000</f>
        <v>0</v>
      </c>
      <c r="M17" s="38">
        <f>'Table5E-26_2010F'!M17/'[1]Table10A-1'!$E$43*100000</f>
        <v>8.830022075055188</v>
      </c>
      <c r="N17" s="38">
        <f>'Table5E-26_2010F'!N17/'[1]Table10A-1'!$E$46*100000</f>
        <v>0</v>
      </c>
      <c r="O17" s="38">
        <f>'Table5E-26_2010F'!O17/'[1]Table10A-1'!$E$49*100000</f>
        <v>0</v>
      </c>
      <c r="P17" s="38">
        <f>'Table5E-26_2010F'!P17/'[1]Table10A-1'!$E$52*100000</f>
        <v>0</v>
      </c>
      <c r="Q17" s="39">
        <f>'Table5E-26_2010F'!Q17/'[1]Table10A-1'!$E$28*100000</f>
        <v>0</v>
      </c>
      <c r="R17" s="1"/>
    </row>
    <row r="18" spans="1:18" ht="24" customHeight="1">
      <c r="A18" s="5" t="s">
        <v>16</v>
      </c>
      <c r="B18" s="49">
        <f>'Table5E-26_2010F'!B18/'[1]Table10A-1'!$E$7*100000</f>
        <v>1.516523607939651</v>
      </c>
      <c r="C18" s="45">
        <f>'Table5E-26_2010F'!C18/'[1]Table10A-1'!$E$10*100000</f>
        <v>0</v>
      </c>
      <c r="D18" s="38">
        <f>'Table5E-26_2010F'!D18/'[1]Table10A-1'!$E$13*100000</f>
        <v>0</v>
      </c>
      <c r="E18" s="38">
        <f>'Table5E-26_2010F'!E18/'[1]Table10A-1'!$E$16*100000</f>
        <v>0</v>
      </c>
      <c r="F18" s="38">
        <f>'Table5E-26_2010F'!F18/'[1]Table10A-1'!$E$19*100000</f>
        <v>0</v>
      </c>
      <c r="G18" s="38">
        <f>'Table5E-26_2010F'!G18/'[1]Table10A-1'!$E$22*100000</f>
        <v>0</v>
      </c>
      <c r="H18" s="38">
        <f>'Table5E-26_2010F'!H18/'[1]Table10A-1'!$E$25*100000</f>
        <v>0</v>
      </c>
      <c r="I18" s="38">
        <f>'Table5E-26_2010F'!I18/'[1]Table10A-1'!$E$31*100000</f>
        <v>1.8057125522302357</v>
      </c>
      <c r="J18" s="38">
        <f>'Table5E-26_2010F'!J18/'[1]Table10A-1'!$E$34*100000</f>
        <v>0</v>
      </c>
      <c r="K18" s="38">
        <f>'Table5E-26_2010F'!K18/'[1]Table10A-1'!$E$37*100000</f>
        <v>11.001100110011</v>
      </c>
      <c r="L18" s="38">
        <f>'Table5E-26_2010F'!L18/'[1]Table10A-1'!$E$40*100000</f>
        <v>1.401659564924871</v>
      </c>
      <c r="M18" s="38">
        <f>'Table5E-26_2010F'!M18/'[1]Table10A-1'!$E$43*100000</f>
        <v>0</v>
      </c>
      <c r="N18" s="38">
        <f>'Table5E-26_2010F'!N18/'[1]Table10A-1'!$E$46*100000</f>
        <v>0</v>
      </c>
      <c r="O18" s="38">
        <f>'Table5E-26_2010F'!O18/'[1]Table10A-1'!$E$49*100000</f>
        <v>0</v>
      </c>
      <c r="P18" s="38">
        <f>'Table5E-26_2010F'!P18/'[1]Table10A-1'!$E$52*100000</f>
        <v>0</v>
      </c>
      <c r="Q18" s="39">
        <f>'Table5E-26_2010F'!Q18/'[1]Table10A-1'!$E$28*100000</f>
        <v>0</v>
      </c>
      <c r="R18" s="1"/>
    </row>
    <row r="19" spans="1:18" ht="24" customHeight="1">
      <c r="A19" s="8" t="s">
        <v>30</v>
      </c>
      <c r="B19" s="50">
        <f>'Table5E-26_2010F'!B19/'[1]Table10A-1'!$E$7*100000</f>
        <v>0.8665849188226578</v>
      </c>
      <c r="C19" s="46">
        <f>'Table5E-26_2010F'!C19/'[1]Table10A-1'!$E$10*100000</f>
        <v>14.749262536873156</v>
      </c>
      <c r="D19" s="40">
        <f>'Table5E-26_2010F'!D19/'[1]Table10A-1'!$E$13*100000</f>
        <v>0</v>
      </c>
      <c r="E19" s="40">
        <f>'Table5E-26_2010F'!E19/'[1]Table10A-1'!$E$16*100000</f>
        <v>0</v>
      </c>
      <c r="F19" s="40">
        <f>'Table5E-26_2010F'!F19/'[1]Table10A-1'!$E$19*100000</f>
        <v>0</v>
      </c>
      <c r="G19" s="40">
        <f>'Table5E-26_2010F'!G19/'[1]Table10A-1'!$E$22*100000</f>
        <v>0</v>
      </c>
      <c r="H19" s="40">
        <f>'Table5E-26_2010F'!H19/'[1]Table10A-1'!$E$25*100000</f>
        <v>0</v>
      </c>
      <c r="I19" s="40">
        <f>'Table5E-26_2010F'!I19/'[1]Table10A-1'!$E$31*100000</f>
        <v>0.3611425104460471</v>
      </c>
      <c r="J19" s="40">
        <f>'Table5E-26_2010F'!J19/'[1]Table10A-1'!$E$34*100000</f>
        <v>0</v>
      </c>
      <c r="K19" s="40">
        <f>'Table5E-26_2010F'!K19/'[1]Table10A-1'!$E$37*100000</f>
        <v>11.001100110011</v>
      </c>
      <c r="L19" s="40">
        <f>'Table5E-26_2010F'!L19/'[1]Table10A-1'!$E$40*100000</f>
        <v>1.401659564924871</v>
      </c>
      <c r="M19" s="40">
        <f>'Table5E-26_2010F'!M19/'[1]Table10A-1'!$E$43*100000</f>
        <v>0</v>
      </c>
      <c r="N19" s="40">
        <f>'Table5E-26_2010F'!N19/'[1]Table10A-1'!$E$46*100000</f>
        <v>0</v>
      </c>
      <c r="O19" s="40">
        <f>'Table5E-26_2010F'!O19/'[1]Table10A-1'!$E$49*100000</f>
        <v>0</v>
      </c>
      <c r="P19" s="40">
        <f>'Table5E-26_2010F'!P19/'[1]Table10A-1'!$E$52*100000</f>
        <v>0</v>
      </c>
      <c r="Q19" s="41">
        <f>'Table5E-26_2010F'!Q19/'[1]Table10A-1'!$E$28*100000</f>
        <v>0</v>
      </c>
      <c r="R19" s="1"/>
    </row>
    <row r="20" spans="1:18" ht="24" customHeight="1">
      <c r="A20" s="6" t="s">
        <v>17</v>
      </c>
      <c r="B20" s="32">
        <f>'Table5E-26_2010F'!B20/'[1]Table10A-1'!$E$7*100000</f>
        <v>47.662170535246176</v>
      </c>
      <c r="C20" s="47">
        <f>'Table5E-26_2010F'!C20/'[1]Table10A-1'!$E$10*100000</f>
        <v>176.99115044247787</v>
      </c>
      <c r="D20" s="42">
        <f>'Table5E-26_2010F'!D20/'[1]Table10A-1'!$E$13*100000</f>
        <v>10.816657652785288</v>
      </c>
      <c r="E20" s="42">
        <f>'Table5E-26_2010F'!E20/'[1]Table10A-1'!$E$16*100000</f>
        <v>37.52626838787151</v>
      </c>
      <c r="F20" s="42">
        <f>'Table5E-26_2010F'!F20/'[1]Table10A-1'!$E$19*100000</f>
        <v>149.61101137043684</v>
      </c>
      <c r="G20" s="42">
        <f>'Table5E-26_2010F'!G20/'[1]Table10A-1'!$E$22*100000</f>
        <v>31.735956839098698</v>
      </c>
      <c r="H20" s="42">
        <f>'Table5E-26_2010F'!H20/'[1]Table10A-1'!$E$25*100000</f>
        <v>0</v>
      </c>
      <c r="I20" s="42">
        <f>'Table5E-26_2010F'!I20/'[1]Table10A-1'!$E$31*100000</f>
        <v>41.89253121174146</v>
      </c>
      <c r="J20" s="42">
        <f>'Table5E-26_2010F'!J20/'[1]Table10A-1'!$E$34*100000</f>
        <v>93.94482876419849</v>
      </c>
      <c r="K20" s="42">
        <f>'Table5E-26_2010F'!K20/'[1]Table10A-1'!$E$37*100000</f>
        <v>132.01320132013203</v>
      </c>
      <c r="L20" s="42">
        <f>'Table5E-26_2010F'!L20/'[1]Table10A-1'!$E$40*100000</f>
        <v>46.254765642520745</v>
      </c>
      <c r="M20" s="42">
        <f>'Table5E-26_2010F'!M20/'[1]Table10A-1'!$E$43*100000</f>
        <v>70.6401766004415</v>
      </c>
      <c r="N20" s="42">
        <f>'Table5E-26_2010F'!N20/'[1]Table10A-1'!$E$46*100000</f>
        <v>0</v>
      </c>
      <c r="O20" s="42">
        <f>'Table5E-26_2010F'!O20/'[1]Table10A-1'!$E$49*100000</f>
        <v>33.56831151393085</v>
      </c>
      <c r="P20" s="42">
        <f>'Table5E-26_2010F'!P20/'[1]Table10A-1'!$E$52*100000</f>
        <v>24.53536158989143</v>
      </c>
      <c r="Q20" s="43">
        <f>'Table5E-26_2010F'!Q20/'[1]Table10A-1'!$E$28*100000</f>
        <v>0</v>
      </c>
      <c r="R20" s="1"/>
    </row>
    <row r="21" spans="1:1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1.25" customHeight="1">
      <c r="A22" s="4"/>
    </row>
  </sheetData>
  <sheetProtection/>
  <mergeCells count="5">
    <mergeCell ref="A1:Q1"/>
    <mergeCell ref="A2:Q2"/>
    <mergeCell ref="A4:A5"/>
    <mergeCell ref="B4:B5"/>
    <mergeCell ref="C4:Q4"/>
  </mergeCells>
  <printOptions horizontalCentered="1"/>
  <pageMargins left="0.75" right="0.75" top="1" bottom="0.25" header="0" footer="0"/>
  <pageSetup fitToHeight="0" fitToWidth="0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2013-05-06T16:31:20Z</cp:lastPrinted>
  <dcterms:created xsi:type="dcterms:W3CDTF">2004-06-29T17:12:52Z</dcterms:created>
  <dcterms:modified xsi:type="dcterms:W3CDTF">2013-05-06T16:32:16Z</dcterms:modified>
  <cp:category/>
  <cp:version/>
  <cp:contentType/>
  <cp:contentStatus/>
</cp:coreProperties>
</file>