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0" yWindow="12" windowWidth="12384" windowHeight="8832" activeTab="0"/>
  </bookViews>
  <sheets>
    <sheet name="CompareAZ_MC_SPhx_02" sheetId="1" r:id="rId1"/>
    <sheet name="Compare%Chng_02" sheetId="2" r:id="rId2"/>
    <sheet name="Sheet3" sheetId="3" r:id="rId3"/>
  </sheets>
  <definedNames>
    <definedName name="OLE_LINK1" localSheetId="1">'Compare%Chng_02'!$A$1</definedName>
  </definedNames>
  <calcPr fullCalcOnLoad="1"/>
</workbook>
</file>

<file path=xl/sharedStrings.xml><?xml version="1.0" encoding="utf-8"?>
<sst xmlns="http://schemas.openxmlformats.org/spreadsheetml/2006/main" count="87" uniqueCount="86">
  <si>
    <t>Characteristics</t>
  </si>
  <si>
    <t>Arizona</t>
  </si>
  <si>
    <t>Maricopa County</t>
  </si>
  <si>
    <t>South Phoenix</t>
  </si>
  <si>
    <t xml:space="preserve">White non-Hispanic </t>
  </si>
  <si>
    <t>Hispanic</t>
  </si>
  <si>
    <t>Black</t>
  </si>
  <si>
    <t>American Indian</t>
  </si>
  <si>
    <t>Asian</t>
  </si>
  <si>
    <t>AHCCCS</t>
  </si>
  <si>
    <t>Indian Health Service</t>
  </si>
  <si>
    <t>Private Insurance</t>
  </si>
  <si>
    <t>Self</t>
  </si>
  <si>
    <t>Unknown</t>
  </si>
  <si>
    <t>None</t>
  </si>
  <si>
    <t>5 or more</t>
  </si>
  <si>
    <t>Low-birthweight (LBW)</t>
  </si>
  <si>
    <t>Gestational age &lt;37 weeks</t>
  </si>
  <si>
    <t>Infant mortality rate</t>
  </si>
  <si>
    <t>Neonatal mortality rate</t>
  </si>
  <si>
    <t>Postneonatal mortality rate</t>
  </si>
  <si>
    <t>Congenital malformations (birth defects)</t>
  </si>
  <si>
    <t>Complications of placenta, cord and membrane</t>
  </si>
  <si>
    <t>Short gestation and low birth weight</t>
  </si>
  <si>
    <t>Sudden Infant Death Syndrome (SIDS)</t>
  </si>
  <si>
    <t>All other causes</t>
  </si>
  <si>
    <t>COMPARISON OF SELECTED CHARACTERISTICS OF NEWBORNS AND MOTHERS GIVING BIRTH FOR ARIZONA, MARICOPA COUNTY AND SOUTH PHOENIX AREA, 2002</t>
  </si>
  <si>
    <t>Unwed mothers per 100 births</t>
  </si>
  <si>
    <t>Births paid for by the AHCCCS per 100 births</t>
  </si>
  <si>
    <t>Births paid for by the IHS per 100 births</t>
  </si>
  <si>
    <t>Births paid for by private insurance per 100 births</t>
  </si>
  <si>
    <t>Self-paid births per 100 births</t>
  </si>
  <si>
    <r>
      <t>Early (1</t>
    </r>
    <r>
      <rPr>
        <b/>
        <vertAlign val="superscript"/>
        <sz val="8"/>
        <rFont val="Verdana"/>
        <family val="2"/>
      </rPr>
      <t>st</t>
    </r>
    <r>
      <rPr>
        <b/>
        <sz val="8"/>
        <rFont val="Verdana"/>
        <family val="2"/>
      </rPr>
      <t xml:space="preserve"> trimester)</t>
    </r>
  </si>
  <si>
    <t>Early prenatal care per 100 births</t>
  </si>
  <si>
    <r>
      <t>Late (2</t>
    </r>
    <r>
      <rPr>
        <b/>
        <vertAlign val="superscript"/>
        <sz val="8"/>
        <rFont val="Verdana"/>
        <family val="2"/>
      </rPr>
      <t>nd</t>
    </r>
    <r>
      <rPr>
        <b/>
        <sz val="8"/>
        <rFont val="Verdana"/>
        <family val="2"/>
      </rPr>
      <t xml:space="preserve"> or 3</t>
    </r>
    <r>
      <rPr>
        <b/>
        <vertAlign val="superscript"/>
        <sz val="8"/>
        <rFont val="Verdana"/>
        <family val="2"/>
      </rPr>
      <t>rd</t>
    </r>
    <r>
      <rPr>
        <b/>
        <sz val="8"/>
        <rFont val="Verdana"/>
        <family val="2"/>
      </rPr>
      <t xml:space="preserve"> trimester)</t>
    </r>
  </si>
  <si>
    <t>Late prenatal care per 100 births</t>
  </si>
  <si>
    <t>LBW births per 100 births</t>
  </si>
  <si>
    <t>Preterm births per 100 births</t>
  </si>
  <si>
    <t>Number of infant deaths</t>
  </si>
  <si>
    <t>Percent Change from 1993 to 2002</t>
  </si>
  <si>
    <t>NUMBER OF TOTAL BIRTHS</t>
  </si>
  <si>
    <t>Mothers under 18 years of age per 100 births</t>
  </si>
  <si>
    <t>Unknown payee births per 100 births</t>
  </si>
  <si>
    <r>
      <t>Number of early prenatal care (1</t>
    </r>
    <r>
      <rPr>
        <b/>
        <vertAlign val="superscript"/>
        <sz val="8"/>
        <rFont val="Verdana"/>
        <family val="2"/>
      </rPr>
      <t>st</t>
    </r>
    <r>
      <rPr>
        <b/>
        <sz val="8"/>
        <rFont val="Verdana"/>
        <family val="2"/>
      </rPr>
      <t xml:space="preserve"> trimester)</t>
    </r>
  </si>
  <si>
    <r>
      <t>Number of late prenatal care (2</t>
    </r>
    <r>
      <rPr>
        <b/>
        <vertAlign val="superscript"/>
        <sz val="8"/>
        <rFont val="Verdana"/>
        <family val="2"/>
      </rPr>
      <t>nd</t>
    </r>
    <r>
      <rPr>
        <b/>
        <sz val="8"/>
        <rFont val="Verdana"/>
        <family val="2"/>
      </rPr>
      <t xml:space="preserve"> or 3</t>
    </r>
    <r>
      <rPr>
        <b/>
        <vertAlign val="superscript"/>
        <sz val="8"/>
        <rFont val="Verdana"/>
        <family val="2"/>
      </rPr>
      <t>rd</t>
    </r>
    <r>
      <rPr>
        <b/>
        <sz val="8"/>
        <rFont val="Verdana"/>
        <family val="2"/>
      </rPr>
      <t xml:space="preserve"> trimester)</t>
    </r>
  </si>
  <si>
    <t>Number of White non-Hispanics</t>
  </si>
  <si>
    <t>Number of Hispanics</t>
  </si>
  <si>
    <t>Hispanics per 100 births</t>
  </si>
  <si>
    <t>Number of Blacks</t>
  </si>
  <si>
    <t>Blacks per 100 births</t>
  </si>
  <si>
    <t>Number of American Indians</t>
  </si>
  <si>
    <t>American Indians per 100 births</t>
  </si>
  <si>
    <t>Number of Asians</t>
  </si>
  <si>
    <t>Asians per 100 births</t>
  </si>
  <si>
    <t>White non-Hispanics per 100 births</t>
  </si>
  <si>
    <t>MOTHER UNDER 18 YEARS OF AGE*</t>
  </si>
  <si>
    <t>UNWED MOTHERS*</t>
  </si>
  <si>
    <t>MOTHER'S RACE/ETHNIC GROUP*</t>
  </si>
  <si>
    <t>PAYEE FOR BIRTH*</t>
  </si>
  <si>
    <t>PRENATAL CARE*</t>
  </si>
  <si>
    <t>PRENATAL VISITS*</t>
  </si>
  <si>
    <t>1-4</t>
  </si>
  <si>
    <t>WEIGHT AT BIRTH AND GESTATIONAL AGE*</t>
  </si>
  <si>
    <t>INFANT MORTALITY**</t>
  </si>
  <si>
    <t>CAUSES OF INFANT DEATH**</t>
  </si>
  <si>
    <t>Number of births paid for by Arizona Health Care Cost Containment System (AHCCCS)</t>
  </si>
  <si>
    <t>Number of births paid for by Indian Health Service (IHS)</t>
  </si>
  <si>
    <t>Number of births paid for by private insurance</t>
  </si>
  <si>
    <t>Number of births paid for by self</t>
  </si>
  <si>
    <t>Number of births paid for by unknown payee</t>
  </si>
  <si>
    <t>Number of no/unknown prenatal care</t>
  </si>
  <si>
    <t>No/unknown prenatal care per 100 births</t>
  </si>
  <si>
    <t>Infant mortality rate per 1,000 births</t>
  </si>
  <si>
    <r>
      <t xml:space="preserve">Number of preterm births (gestational age </t>
    </r>
    <r>
      <rPr>
        <b/>
        <sz val="8"/>
        <rFont val="Symbol"/>
        <family val="1"/>
      </rPr>
      <t>&lt;</t>
    </r>
    <r>
      <rPr>
        <b/>
        <sz val="8"/>
        <rFont val="Verdana"/>
        <family val="2"/>
      </rPr>
      <t xml:space="preserve"> 37 weeks)</t>
    </r>
  </si>
  <si>
    <t>Number of low-birthweight (LBW) births (&lt;2,500 grams)</t>
  </si>
  <si>
    <t>* Per 100 births.</t>
  </si>
  <si>
    <t>** Per 1,000 live births.</t>
  </si>
  <si>
    <t>None/Unknown</t>
  </si>
  <si>
    <t xml:space="preserve">MOTHER'S RACE/ETHNICITY </t>
  </si>
  <si>
    <t>PAYEE OF DELIVERY</t>
  </si>
  <si>
    <t>PRENATAL CARE</t>
  </si>
  <si>
    <t>INFANT MORTALITY</t>
  </si>
  <si>
    <t>WEIGHT AT BIRTH/PREMATURITY</t>
  </si>
  <si>
    <t>Number of mothers under 18 years of age</t>
  </si>
  <si>
    <t>Number of unwed mothers</t>
  </si>
  <si>
    <t>COMPARISON OF SELECTED CHARACTERISTICS OF NEWBORNS AND MOTHERS GIVING BIRTH FOR  SOUTH PHOENIX AREA, 1993 and 2002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</si>
</sst>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"/>
  </numFmts>
  <fonts count="10">
    <font>
      <sz val="10"/>
      <name val="Arial"/>
      <family val="0"/>
    </font>
    <font>
      <sz val="12"/>
      <name val="Times New Roman"/>
      <family val="1"/>
    </font>
    <font>
      <b/>
      <sz val="11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2"/>
      <name val="Arial"/>
      <family val="2"/>
    </font>
    <font>
      <b/>
      <vertAlign val="superscript"/>
      <sz val="8"/>
      <name val="Verdana"/>
      <family val="2"/>
    </font>
    <font>
      <b/>
      <sz val="8"/>
      <name val="Symbol"/>
      <family val="1"/>
    </font>
    <font>
      <sz val="8"/>
      <name val="Verdana"/>
      <family val="2"/>
    </font>
    <font>
      <sz val="7"/>
      <color indexed="8"/>
      <name val="Verdan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right" wrapText="1"/>
    </xf>
    <xf numFmtId="169" fontId="8" fillId="0" borderId="2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169" fontId="8" fillId="0" borderId="3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8" fillId="0" borderId="8" xfId="0" applyFont="1" applyBorder="1" applyAlignment="1">
      <alignment horizontal="right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169" fontId="8" fillId="0" borderId="6" xfId="0" applyNumberFormat="1" applyFont="1" applyBorder="1" applyAlignment="1">
      <alignment horizontal="right" wrapText="1"/>
    </xf>
    <xf numFmtId="169" fontId="8" fillId="0" borderId="8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3" xfId="0" applyFont="1" applyFill="1" applyBorder="1" applyAlignment="1">
      <alignment horizontal="right" wrapText="1"/>
    </xf>
    <xf numFmtId="169" fontId="8" fillId="0" borderId="5" xfId="0" applyNumberFormat="1" applyFont="1" applyBorder="1" applyAlignment="1">
      <alignment horizontal="right" wrapText="1"/>
    </xf>
    <xf numFmtId="0" fontId="8" fillId="0" borderId="14" xfId="0" applyFont="1" applyBorder="1" applyAlignment="1">
      <alignment horizontal="right" wrapText="1"/>
    </xf>
    <xf numFmtId="169" fontId="8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left" vertical="center" wrapText="1" indent="2"/>
    </xf>
    <xf numFmtId="0" fontId="3" fillId="0" borderId="17" xfId="0" applyFont="1" applyBorder="1" applyAlignment="1">
      <alignment horizontal="left" vertical="center" indent="3"/>
    </xf>
    <xf numFmtId="0" fontId="3" fillId="0" borderId="16" xfId="0" applyFont="1" applyBorder="1" applyAlignment="1">
      <alignment horizontal="left" vertical="center" wrapText="1" indent="3"/>
    </xf>
    <xf numFmtId="0" fontId="1" fillId="0" borderId="18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3"/>
    </xf>
    <xf numFmtId="0" fontId="3" fillId="0" borderId="2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wrapText="1"/>
    </xf>
    <xf numFmtId="0" fontId="8" fillId="0" borderId="2" xfId="0" applyFont="1" applyBorder="1" applyAlignment="1">
      <alignment horizontal="right" wrapText="1"/>
    </xf>
    <xf numFmtId="0" fontId="9" fillId="0" borderId="0" xfId="0" applyFont="1" applyAlignment="1">
      <alignment horizontal="left" indent="2"/>
    </xf>
    <xf numFmtId="0" fontId="3" fillId="0" borderId="20" xfId="0" applyFont="1" applyBorder="1" applyAlignment="1">
      <alignment horizontal="left" vertical="center" wrapText="1" indent="2"/>
    </xf>
    <xf numFmtId="49" fontId="3" fillId="0" borderId="16" xfId="0" applyNumberFormat="1" applyFont="1" applyBorder="1" applyAlignment="1">
      <alignment horizontal="left" vertical="center" wrapText="1" indent="2"/>
    </xf>
    <xf numFmtId="0" fontId="3" fillId="0" borderId="19" xfId="0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52.7109375" style="0" customWidth="1"/>
    <col min="2" max="4" width="11.28125" style="0" customWidth="1"/>
  </cols>
  <sheetData>
    <row r="1" spans="1:4" ht="25.5" customHeight="1">
      <c r="A1" s="42" t="s">
        <v>26</v>
      </c>
      <c r="B1" s="42"/>
      <c r="C1" s="42"/>
      <c r="D1" s="42"/>
    </row>
    <row r="2" spans="1:4" ht="13.5" customHeight="1">
      <c r="A2" s="43"/>
      <c r="B2" s="43"/>
      <c r="C2" s="43"/>
      <c r="D2" s="43"/>
    </row>
    <row r="3" spans="1:4" ht="24.75" customHeight="1">
      <c r="A3" s="19" t="s">
        <v>0</v>
      </c>
      <c r="B3" s="35" t="s">
        <v>1</v>
      </c>
      <c r="C3" s="11" t="s">
        <v>2</v>
      </c>
      <c r="D3" s="13" t="s">
        <v>3</v>
      </c>
    </row>
    <row r="4" spans="1:4" ht="13.5" customHeight="1">
      <c r="A4" s="32" t="s">
        <v>55</v>
      </c>
      <c r="B4" s="2">
        <v>4.8</v>
      </c>
      <c r="C4" s="2">
        <v>4.4</v>
      </c>
      <c r="D4" s="36">
        <v>8.8</v>
      </c>
    </row>
    <row r="5" spans="1:4" ht="13.5" customHeight="1">
      <c r="A5" s="33"/>
      <c r="B5" s="6"/>
      <c r="C5" s="6"/>
      <c r="D5" s="7"/>
    </row>
    <row r="6" spans="1:4" ht="13.5" customHeight="1">
      <c r="A6" s="29" t="s">
        <v>56</v>
      </c>
      <c r="B6" s="4">
        <v>40.2</v>
      </c>
      <c r="C6" s="4">
        <v>38.4</v>
      </c>
      <c r="D6" s="8">
        <v>62.3</v>
      </c>
    </row>
    <row r="7" spans="1:4" ht="13.5" customHeight="1">
      <c r="A7" s="33"/>
      <c r="B7" s="6"/>
      <c r="C7" s="6"/>
      <c r="D7" s="7"/>
    </row>
    <row r="8" spans="1:4" ht="13.5" customHeight="1">
      <c r="A8" s="33" t="s">
        <v>57</v>
      </c>
      <c r="B8" s="6"/>
      <c r="C8" s="6"/>
      <c r="D8" s="7"/>
    </row>
    <row r="9" spans="1:4" ht="13.5" customHeight="1">
      <c r="A9" s="38" t="s">
        <v>4</v>
      </c>
      <c r="B9" s="2">
        <v>44.4</v>
      </c>
      <c r="C9" s="2">
        <v>46.3</v>
      </c>
      <c r="D9" s="36">
        <v>8.3</v>
      </c>
    </row>
    <row r="10" spans="1:4" ht="13.5" customHeight="1">
      <c r="A10" s="25" t="s">
        <v>5</v>
      </c>
      <c r="B10" s="4">
        <v>41.3</v>
      </c>
      <c r="C10" s="4">
        <v>41.8</v>
      </c>
      <c r="D10" s="8">
        <v>78.1</v>
      </c>
    </row>
    <row r="11" spans="1:4" ht="13.5" customHeight="1">
      <c r="A11" s="25" t="s">
        <v>6</v>
      </c>
      <c r="B11" s="4">
        <v>3.2</v>
      </c>
      <c r="C11" s="4">
        <v>3.7</v>
      </c>
      <c r="D11" s="17">
        <v>9</v>
      </c>
    </row>
    <row r="12" spans="1:4" ht="13.5" customHeight="1">
      <c r="A12" s="25" t="s">
        <v>7</v>
      </c>
      <c r="B12" s="4">
        <v>6.3</v>
      </c>
      <c r="C12" s="4">
        <v>2.9</v>
      </c>
      <c r="D12" s="17">
        <v>3</v>
      </c>
    </row>
    <row r="13" spans="1:4" ht="13.5" customHeight="1">
      <c r="A13" s="25" t="s">
        <v>8</v>
      </c>
      <c r="B13" s="4">
        <v>2.6</v>
      </c>
      <c r="C13" s="4">
        <v>3.1</v>
      </c>
      <c r="D13" s="8">
        <v>0.9</v>
      </c>
    </row>
    <row r="14" spans="1:4" ht="13.5" customHeight="1">
      <c r="A14" s="41"/>
      <c r="B14" s="6"/>
      <c r="C14" s="6"/>
      <c r="D14" s="7"/>
    </row>
    <row r="15" spans="1:4" ht="13.5" customHeight="1">
      <c r="A15" s="33" t="s">
        <v>58</v>
      </c>
      <c r="B15" s="6"/>
      <c r="C15" s="6"/>
      <c r="D15" s="7"/>
    </row>
    <row r="16" spans="1:4" ht="13.5" customHeight="1">
      <c r="A16" s="38" t="s">
        <v>9</v>
      </c>
      <c r="B16" s="2">
        <v>48.8</v>
      </c>
      <c r="C16" s="2">
        <v>46.9</v>
      </c>
      <c r="D16" s="36">
        <v>76.7</v>
      </c>
    </row>
    <row r="17" spans="1:4" ht="13.5" customHeight="1">
      <c r="A17" s="25" t="s">
        <v>10</v>
      </c>
      <c r="B17" s="4">
        <v>1.5</v>
      </c>
      <c r="C17" s="4">
        <v>0.5</v>
      </c>
      <c r="D17" s="8">
        <v>0.5</v>
      </c>
    </row>
    <row r="18" spans="1:4" ht="13.5" customHeight="1">
      <c r="A18" s="25" t="s">
        <v>11</v>
      </c>
      <c r="B18" s="4">
        <v>45.7</v>
      </c>
      <c r="C18" s="4">
        <v>49.6</v>
      </c>
      <c r="D18" s="8">
        <v>20.6</v>
      </c>
    </row>
    <row r="19" spans="1:4" ht="13.5" customHeight="1">
      <c r="A19" s="25" t="s">
        <v>12</v>
      </c>
      <c r="B19" s="4">
        <v>2.3</v>
      </c>
      <c r="C19" s="4">
        <v>2.1</v>
      </c>
      <c r="D19" s="8">
        <v>1.2</v>
      </c>
    </row>
    <row r="20" spans="1:4" ht="13.5" customHeight="1">
      <c r="A20" s="25" t="s">
        <v>13</v>
      </c>
      <c r="B20" s="4">
        <v>1.7</v>
      </c>
      <c r="C20" s="4">
        <v>0.9</v>
      </c>
      <c r="D20" s="17">
        <v>1</v>
      </c>
    </row>
    <row r="21" spans="1:4" ht="13.5" customHeight="1">
      <c r="A21" s="41"/>
      <c r="B21" s="6"/>
      <c r="C21" s="6"/>
      <c r="D21" s="22"/>
    </row>
    <row r="22" spans="1:4" ht="13.5" customHeight="1">
      <c r="A22" s="33" t="s">
        <v>59</v>
      </c>
      <c r="B22" s="6"/>
      <c r="C22" s="6"/>
      <c r="D22" s="7"/>
    </row>
    <row r="23" spans="1:4" ht="13.5" customHeight="1">
      <c r="A23" s="38" t="s">
        <v>32</v>
      </c>
      <c r="B23" s="2">
        <v>75.7</v>
      </c>
      <c r="C23" s="2">
        <v>79.1</v>
      </c>
      <c r="D23" s="36">
        <v>64.4</v>
      </c>
    </row>
    <row r="24" spans="1:4" ht="13.5" customHeight="1">
      <c r="A24" s="25" t="s">
        <v>34</v>
      </c>
      <c r="B24" s="5">
        <v>21</v>
      </c>
      <c r="C24" s="4">
        <v>18.5</v>
      </c>
      <c r="D24" s="17">
        <v>31</v>
      </c>
    </row>
    <row r="25" spans="1:4" ht="13.5" customHeight="1">
      <c r="A25" s="25" t="s">
        <v>77</v>
      </c>
      <c r="B25" s="4">
        <v>3.3</v>
      </c>
      <c r="C25" s="4">
        <v>2.4</v>
      </c>
      <c r="D25" s="8">
        <v>4.6</v>
      </c>
    </row>
    <row r="26" spans="1:4" ht="13.5" customHeight="1">
      <c r="A26" s="41"/>
      <c r="B26" s="6"/>
      <c r="C26" s="6"/>
      <c r="D26" s="7"/>
    </row>
    <row r="27" spans="1:4" ht="13.5" customHeight="1">
      <c r="A27" s="33" t="s">
        <v>60</v>
      </c>
      <c r="B27" s="6"/>
      <c r="C27" s="6"/>
      <c r="D27" s="7"/>
    </row>
    <row r="28" spans="1:4" ht="13.5" customHeight="1">
      <c r="A28" s="38" t="s">
        <v>14</v>
      </c>
      <c r="B28" s="2">
        <v>2.2</v>
      </c>
      <c r="C28" s="2">
        <v>1.8</v>
      </c>
      <c r="D28" s="36">
        <v>3.3</v>
      </c>
    </row>
    <row r="29" spans="1:4" ht="13.5" customHeight="1">
      <c r="A29" s="39" t="s">
        <v>61</v>
      </c>
      <c r="B29" s="4">
        <v>4.5</v>
      </c>
      <c r="C29" s="4">
        <v>3.3</v>
      </c>
      <c r="D29" s="8">
        <v>6.5</v>
      </c>
    </row>
    <row r="30" spans="1:4" ht="13.5" customHeight="1">
      <c r="A30" s="25" t="s">
        <v>15</v>
      </c>
      <c r="B30" s="4">
        <v>91.4</v>
      </c>
      <c r="C30" s="4">
        <v>93.1</v>
      </c>
      <c r="D30" s="8">
        <v>87.2</v>
      </c>
    </row>
    <row r="31" spans="1:4" ht="13.5" customHeight="1">
      <c r="A31" s="41"/>
      <c r="B31" s="6"/>
      <c r="C31" s="6"/>
      <c r="D31" s="7"/>
    </row>
    <row r="32" spans="1:4" ht="13.5" customHeight="1">
      <c r="A32" s="33" t="s">
        <v>62</v>
      </c>
      <c r="B32" s="6"/>
      <c r="C32" s="6"/>
      <c r="D32" s="7"/>
    </row>
    <row r="33" spans="1:4" ht="13.5" customHeight="1">
      <c r="A33" s="38" t="s">
        <v>16</v>
      </c>
      <c r="B33" s="2">
        <v>6.8</v>
      </c>
      <c r="C33" s="2">
        <v>6.7</v>
      </c>
      <c r="D33" s="36">
        <v>8.2</v>
      </c>
    </row>
    <row r="34" spans="1:4" ht="13.5" customHeight="1">
      <c r="A34" s="25" t="s">
        <v>17</v>
      </c>
      <c r="B34" s="5">
        <v>10</v>
      </c>
      <c r="C34" s="4">
        <v>10.4</v>
      </c>
      <c r="D34" s="8">
        <v>10.9</v>
      </c>
    </row>
    <row r="35" spans="1:4" ht="13.5" customHeight="1">
      <c r="A35" s="41"/>
      <c r="B35" s="6"/>
      <c r="C35" s="6"/>
      <c r="D35" s="7"/>
    </row>
    <row r="36" spans="1:4" ht="13.5" customHeight="1">
      <c r="A36" s="33" t="s">
        <v>63</v>
      </c>
      <c r="B36" s="6"/>
      <c r="C36" s="6"/>
      <c r="D36" s="7"/>
    </row>
    <row r="37" spans="1:4" ht="13.5" customHeight="1">
      <c r="A37" s="38" t="s">
        <v>18</v>
      </c>
      <c r="B37" s="2">
        <v>6.3</v>
      </c>
      <c r="C37" s="2">
        <v>6.4</v>
      </c>
      <c r="D37" s="36">
        <v>9.8</v>
      </c>
    </row>
    <row r="38" spans="1:4" ht="13.5" customHeight="1">
      <c r="A38" s="25" t="s">
        <v>19</v>
      </c>
      <c r="B38" s="4">
        <v>4.1</v>
      </c>
      <c r="C38" s="4">
        <v>4.3</v>
      </c>
      <c r="D38" s="8">
        <v>5.8</v>
      </c>
    </row>
    <row r="39" spans="1:4" ht="13.5" customHeight="1">
      <c r="A39" s="25" t="s">
        <v>20</v>
      </c>
      <c r="B39" s="4">
        <v>2.2</v>
      </c>
      <c r="C39" s="4">
        <v>2.1</v>
      </c>
      <c r="D39" s="17">
        <v>4</v>
      </c>
    </row>
    <row r="40" spans="1:4" ht="13.5" customHeight="1">
      <c r="A40" s="41"/>
      <c r="B40" s="6"/>
      <c r="C40" s="6"/>
      <c r="D40" s="7"/>
    </row>
    <row r="41" spans="1:4" ht="13.5" customHeight="1">
      <c r="A41" s="33" t="s">
        <v>64</v>
      </c>
      <c r="B41" s="6"/>
      <c r="C41" s="6"/>
      <c r="D41" s="7"/>
    </row>
    <row r="42" spans="1:4" ht="13.5" customHeight="1">
      <c r="A42" s="38" t="s">
        <v>21</v>
      </c>
      <c r="B42" s="2">
        <v>1.1</v>
      </c>
      <c r="C42" s="2">
        <v>1.1</v>
      </c>
      <c r="D42" s="36">
        <v>1.2</v>
      </c>
    </row>
    <row r="43" spans="1:4" ht="13.5" customHeight="1">
      <c r="A43" s="25" t="s">
        <v>22</v>
      </c>
      <c r="B43" s="4">
        <v>0.3</v>
      </c>
      <c r="C43" s="4">
        <v>0.4</v>
      </c>
      <c r="D43" s="8">
        <v>0.3</v>
      </c>
    </row>
    <row r="44" spans="1:4" ht="13.5" customHeight="1">
      <c r="A44" s="25" t="s">
        <v>23</v>
      </c>
      <c r="B44" s="4">
        <v>1.1</v>
      </c>
      <c r="C44" s="4">
        <v>1.2</v>
      </c>
      <c r="D44" s="8">
        <v>2.1</v>
      </c>
    </row>
    <row r="45" spans="1:4" ht="13.5" customHeight="1">
      <c r="A45" s="25" t="s">
        <v>24</v>
      </c>
      <c r="B45" s="4">
        <v>0.4</v>
      </c>
      <c r="C45" s="4">
        <v>0.4</v>
      </c>
      <c r="D45" s="8">
        <v>0.9</v>
      </c>
    </row>
    <row r="46" spans="1:4" ht="13.5" customHeight="1">
      <c r="A46" s="40" t="s">
        <v>25</v>
      </c>
      <c r="B46" s="9">
        <v>3.4</v>
      </c>
      <c r="C46" s="9">
        <v>3.4</v>
      </c>
      <c r="D46" s="10">
        <v>5.2</v>
      </c>
    </row>
    <row r="47" ht="9" customHeight="1"/>
    <row r="48" ht="12.75">
      <c r="A48" s="37" t="s">
        <v>75</v>
      </c>
    </row>
    <row r="49" ht="12.75">
      <c r="A49" s="37" t="s">
        <v>76</v>
      </c>
    </row>
  </sheetData>
  <mergeCells count="2">
    <mergeCell ref="A1:D1"/>
    <mergeCell ref="A2:D2"/>
  </mergeCells>
  <printOptions horizontalCentered="1"/>
  <pageMargins left="0.75" right="0.75" top="1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9.140625" defaultRowHeight="12.75"/>
  <cols>
    <col min="1" max="1" width="60.28125" style="0" customWidth="1"/>
    <col min="2" max="4" width="10.28125" style="0" customWidth="1"/>
  </cols>
  <sheetData>
    <row r="1" spans="1:4" ht="25.5" customHeight="1">
      <c r="A1" s="42" t="s">
        <v>85</v>
      </c>
      <c r="B1" s="42"/>
      <c r="C1" s="42"/>
      <c r="D1" s="42"/>
    </row>
    <row r="2" ht="13.5" customHeight="1">
      <c r="A2" s="1"/>
    </row>
    <row r="3" spans="1:4" ht="45.75" customHeight="1">
      <c r="A3" s="19" t="s">
        <v>0</v>
      </c>
      <c r="B3" s="11">
        <v>1993</v>
      </c>
      <c r="C3" s="12">
        <v>2002</v>
      </c>
      <c r="D3" s="13" t="s">
        <v>39</v>
      </c>
    </row>
    <row r="4" spans="1:4" ht="13.5" customHeight="1">
      <c r="A4" s="32" t="s">
        <v>40</v>
      </c>
      <c r="B4" s="2">
        <v>3051</v>
      </c>
      <c r="C4" s="2">
        <v>3280</v>
      </c>
      <c r="D4" s="3">
        <f>(C4-B4)/B4*100</f>
        <v>7.5057358243198955</v>
      </c>
    </row>
    <row r="5" spans="1:4" ht="13.5" customHeight="1">
      <c r="A5" s="33" t="s">
        <v>78</v>
      </c>
      <c r="B5" s="6"/>
      <c r="C5" s="6"/>
      <c r="D5" s="7"/>
    </row>
    <row r="6" spans="1:4" ht="13.5" customHeight="1">
      <c r="A6" s="25" t="s">
        <v>45</v>
      </c>
      <c r="B6" s="4">
        <v>412</v>
      </c>
      <c r="C6" s="4">
        <v>271</v>
      </c>
      <c r="D6" s="17">
        <f>(C6-B6)/B6*100</f>
        <v>-34.22330097087379</v>
      </c>
    </row>
    <row r="7" spans="1:4" ht="13.5" customHeight="1">
      <c r="A7" s="26" t="s">
        <v>54</v>
      </c>
      <c r="B7" s="4">
        <v>13.5</v>
      </c>
      <c r="C7" s="4">
        <v>8.3</v>
      </c>
      <c r="D7" s="17">
        <f aca="true" t="shared" si="0" ref="D7:D45">(C7-B7)/B7*100</f>
        <v>-38.51851851851851</v>
      </c>
    </row>
    <row r="8" spans="1:4" ht="13.5" customHeight="1">
      <c r="A8" s="25" t="s">
        <v>46</v>
      </c>
      <c r="B8" s="4">
        <v>2061</v>
      </c>
      <c r="C8" s="14">
        <v>2563</v>
      </c>
      <c r="D8" s="17">
        <f t="shared" si="0"/>
        <v>24.35710819990296</v>
      </c>
    </row>
    <row r="9" spans="1:4" ht="13.5" customHeight="1">
      <c r="A9" s="26" t="s">
        <v>47</v>
      </c>
      <c r="B9" s="4">
        <v>67.6</v>
      </c>
      <c r="C9" s="4">
        <v>78.1</v>
      </c>
      <c r="D9" s="17">
        <f t="shared" si="0"/>
        <v>15.532544378698226</v>
      </c>
    </row>
    <row r="10" spans="1:4" ht="13.5" customHeight="1">
      <c r="A10" s="25" t="s">
        <v>48</v>
      </c>
      <c r="B10" s="4">
        <v>445</v>
      </c>
      <c r="C10" s="15">
        <v>296</v>
      </c>
      <c r="D10" s="17">
        <f t="shared" si="0"/>
        <v>-33.48314606741573</v>
      </c>
    </row>
    <row r="11" spans="1:4" ht="13.5" customHeight="1">
      <c r="A11" s="27" t="s">
        <v>49</v>
      </c>
      <c r="B11" s="4">
        <v>14.6</v>
      </c>
      <c r="C11" s="5">
        <v>9</v>
      </c>
      <c r="D11" s="17">
        <f t="shared" si="0"/>
        <v>-38.35616438356164</v>
      </c>
    </row>
    <row r="12" spans="1:4" ht="13.5" customHeight="1">
      <c r="A12" s="25" t="s">
        <v>50</v>
      </c>
      <c r="B12" s="4">
        <v>122</v>
      </c>
      <c r="C12" s="15">
        <v>98</v>
      </c>
      <c r="D12" s="17">
        <f t="shared" si="0"/>
        <v>-19.672131147540984</v>
      </c>
    </row>
    <row r="13" spans="1:4" ht="13.5" customHeight="1">
      <c r="A13" s="27" t="s">
        <v>51</v>
      </c>
      <c r="B13" s="5">
        <v>4</v>
      </c>
      <c r="C13" s="5">
        <v>3</v>
      </c>
      <c r="D13" s="17">
        <f t="shared" si="0"/>
        <v>-25</v>
      </c>
    </row>
    <row r="14" spans="1:4" ht="13.5" customHeight="1">
      <c r="A14" s="25" t="s">
        <v>52</v>
      </c>
      <c r="B14" s="4">
        <v>11</v>
      </c>
      <c r="C14" s="21">
        <v>29</v>
      </c>
      <c r="D14" s="17">
        <f t="shared" si="0"/>
        <v>163.63636363636365</v>
      </c>
    </row>
    <row r="15" spans="1:4" ht="13.5" customHeight="1">
      <c r="A15" s="27" t="s">
        <v>53</v>
      </c>
      <c r="B15" s="4">
        <v>0.4</v>
      </c>
      <c r="C15" s="2">
        <v>0.9</v>
      </c>
      <c r="D15" s="17">
        <f t="shared" si="0"/>
        <v>125</v>
      </c>
    </row>
    <row r="16" spans="1:4" ht="13.5" customHeight="1">
      <c r="A16" s="28"/>
      <c r="B16" s="6"/>
      <c r="C16" s="6"/>
      <c r="D16" s="22"/>
    </row>
    <row r="17" spans="1:4" ht="13.5" customHeight="1">
      <c r="A17" s="29" t="s">
        <v>83</v>
      </c>
      <c r="B17" s="4">
        <v>320</v>
      </c>
      <c r="C17" s="4">
        <v>290</v>
      </c>
      <c r="D17" s="17">
        <f t="shared" si="0"/>
        <v>-9.375</v>
      </c>
    </row>
    <row r="18" spans="1:4" ht="13.5" customHeight="1">
      <c r="A18" s="25" t="s">
        <v>41</v>
      </c>
      <c r="B18" s="4">
        <v>10.5</v>
      </c>
      <c r="C18" s="4">
        <v>8.8</v>
      </c>
      <c r="D18" s="17">
        <f t="shared" si="0"/>
        <v>-16.190476190476183</v>
      </c>
    </row>
    <row r="19" spans="1:4" ht="13.5" customHeight="1">
      <c r="A19" s="28"/>
      <c r="B19" s="6"/>
      <c r="C19" s="6"/>
      <c r="D19" s="22"/>
    </row>
    <row r="20" spans="1:4" ht="13.5" customHeight="1">
      <c r="A20" s="29" t="s">
        <v>84</v>
      </c>
      <c r="B20" s="21">
        <v>1906</v>
      </c>
      <c r="C20" s="14">
        <v>2044</v>
      </c>
      <c r="D20" s="17">
        <f t="shared" si="0"/>
        <v>7.240293809024134</v>
      </c>
    </row>
    <row r="21" spans="1:4" ht="13.5" customHeight="1">
      <c r="A21" s="25" t="s">
        <v>27</v>
      </c>
      <c r="B21" s="4">
        <v>62.5</v>
      </c>
      <c r="C21" s="4">
        <v>62.3</v>
      </c>
      <c r="D21" s="17">
        <f t="shared" si="0"/>
        <v>-0.32000000000000456</v>
      </c>
    </row>
    <row r="22" spans="1:4" ht="13.5" customHeight="1">
      <c r="A22" s="30"/>
      <c r="B22" s="6"/>
      <c r="C22" s="6"/>
      <c r="D22" s="22"/>
    </row>
    <row r="23" spans="1:4" ht="13.5" customHeight="1">
      <c r="A23" s="34" t="s">
        <v>79</v>
      </c>
      <c r="B23" s="23"/>
      <c r="C23" s="23"/>
      <c r="D23" s="24"/>
    </row>
    <row r="24" spans="1:4" ht="21" customHeight="1">
      <c r="A24" s="25" t="s">
        <v>65</v>
      </c>
      <c r="B24" s="4">
        <v>2116</v>
      </c>
      <c r="C24" s="20">
        <v>2515</v>
      </c>
      <c r="D24" s="17">
        <f t="shared" si="0"/>
        <v>18.85633270321361</v>
      </c>
    </row>
    <row r="25" spans="1:4" ht="13.5" customHeight="1">
      <c r="A25" s="27" t="s">
        <v>28</v>
      </c>
      <c r="B25" s="4">
        <v>69.4</v>
      </c>
      <c r="C25" s="4">
        <v>76.7</v>
      </c>
      <c r="D25" s="17">
        <f t="shared" si="0"/>
        <v>10.518731988472616</v>
      </c>
    </row>
    <row r="26" spans="1:4" ht="13.5" customHeight="1">
      <c r="A26" s="25" t="s">
        <v>66</v>
      </c>
      <c r="B26" s="4">
        <v>33</v>
      </c>
      <c r="C26" s="14">
        <v>18</v>
      </c>
      <c r="D26" s="17">
        <f t="shared" si="0"/>
        <v>-45.45454545454545</v>
      </c>
    </row>
    <row r="27" spans="1:4" ht="13.5" customHeight="1">
      <c r="A27" s="27" t="s">
        <v>29</v>
      </c>
      <c r="B27" s="4">
        <v>1.1</v>
      </c>
      <c r="C27" s="4">
        <v>0.5</v>
      </c>
      <c r="D27" s="17">
        <f t="shared" si="0"/>
        <v>-54.545454545454554</v>
      </c>
    </row>
    <row r="28" spans="1:4" ht="13.5" customHeight="1">
      <c r="A28" s="25" t="s">
        <v>67</v>
      </c>
      <c r="B28" s="4">
        <v>506</v>
      </c>
      <c r="C28" s="15">
        <v>677</v>
      </c>
      <c r="D28" s="17">
        <f t="shared" si="0"/>
        <v>33.794466403162055</v>
      </c>
    </row>
    <row r="29" spans="1:4" ht="13.5" customHeight="1">
      <c r="A29" s="27" t="s">
        <v>30</v>
      </c>
      <c r="B29" s="4">
        <v>16.6</v>
      </c>
      <c r="C29" s="4">
        <v>20.6</v>
      </c>
      <c r="D29" s="17">
        <f t="shared" si="0"/>
        <v>24.096385542168672</v>
      </c>
    </row>
    <row r="30" spans="1:4" ht="13.5" customHeight="1">
      <c r="A30" s="25" t="s">
        <v>68</v>
      </c>
      <c r="B30" s="4">
        <v>330</v>
      </c>
      <c r="C30" s="15">
        <v>38</v>
      </c>
      <c r="D30" s="17">
        <f t="shared" si="0"/>
        <v>-88.48484848484848</v>
      </c>
    </row>
    <row r="31" spans="1:4" ht="13.5" customHeight="1">
      <c r="A31" s="27" t="s">
        <v>31</v>
      </c>
      <c r="B31" s="4">
        <v>10.8</v>
      </c>
      <c r="C31" s="4">
        <v>1.2</v>
      </c>
      <c r="D31" s="17">
        <f t="shared" si="0"/>
        <v>-88.8888888888889</v>
      </c>
    </row>
    <row r="32" spans="1:4" ht="13.5" customHeight="1">
      <c r="A32" s="25" t="s">
        <v>69</v>
      </c>
      <c r="B32" s="4">
        <v>66</v>
      </c>
      <c r="C32" s="15">
        <v>32</v>
      </c>
      <c r="D32" s="17">
        <f t="shared" si="0"/>
        <v>-51.515151515151516</v>
      </c>
    </row>
    <row r="33" spans="1:4" ht="13.5" customHeight="1">
      <c r="A33" s="27" t="s">
        <v>42</v>
      </c>
      <c r="B33" s="4">
        <v>2.2</v>
      </c>
      <c r="C33" s="5">
        <v>1</v>
      </c>
      <c r="D33" s="17">
        <f t="shared" si="0"/>
        <v>-54.545454545454554</v>
      </c>
    </row>
    <row r="34" spans="1:4" ht="13.5" customHeight="1">
      <c r="A34" s="33" t="s">
        <v>80</v>
      </c>
      <c r="B34" s="6"/>
      <c r="C34" s="6"/>
      <c r="D34" s="22"/>
    </row>
    <row r="35" spans="1:4" ht="13.5" customHeight="1">
      <c r="A35" s="25" t="s">
        <v>43</v>
      </c>
      <c r="B35" s="4">
        <v>1677</v>
      </c>
      <c r="C35" s="4">
        <v>2113</v>
      </c>
      <c r="D35" s="17">
        <f t="shared" si="0"/>
        <v>25.99880739415623</v>
      </c>
    </row>
    <row r="36" spans="1:4" ht="13.5" customHeight="1">
      <c r="A36" s="27" t="s">
        <v>33</v>
      </c>
      <c r="B36" s="5">
        <v>55</v>
      </c>
      <c r="C36" s="4">
        <v>64.4</v>
      </c>
      <c r="D36" s="17">
        <f t="shared" si="0"/>
        <v>17.0909090909091</v>
      </c>
    </row>
    <row r="37" spans="1:4" ht="13.5" customHeight="1">
      <c r="A37" s="25" t="s">
        <v>44</v>
      </c>
      <c r="B37" s="4">
        <v>1093</v>
      </c>
      <c r="C37" s="4">
        <v>1016</v>
      </c>
      <c r="D37" s="17">
        <f t="shared" si="0"/>
        <v>-7.044830741079597</v>
      </c>
    </row>
    <row r="38" spans="1:4" ht="13.5" customHeight="1">
      <c r="A38" s="27" t="s">
        <v>35</v>
      </c>
      <c r="B38" s="4">
        <v>35.8</v>
      </c>
      <c r="C38" s="5">
        <v>31</v>
      </c>
      <c r="D38" s="17">
        <f t="shared" si="0"/>
        <v>-13.407821229050274</v>
      </c>
    </row>
    <row r="39" spans="1:4" ht="13.5" customHeight="1">
      <c r="A39" s="25" t="s">
        <v>70</v>
      </c>
      <c r="B39" s="4">
        <f>165+116</f>
        <v>281</v>
      </c>
      <c r="C39" s="4">
        <f>109+42</f>
        <v>151</v>
      </c>
      <c r="D39" s="17">
        <f t="shared" si="0"/>
        <v>-46.263345195729535</v>
      </c>
    </row>
    <row r="40" spans="1:4" ht="13.5" customHeight="1">
      <c r="A40" s="26" t="s">
        <v>71</v>
      </c>
      <c r="B40" s="4">
        <v>9.2</v>
      </c>
      <c r="C40" s="4">
        <v>4.6</v>
      </c>
      <c r="D40" s="17">
        <f t="shared" si="0"/>
        <v>-50</v>
      </c>
    </row>
    <row r="41" spans="1:4" ht="13.5" customHeight="1">
      <c r="A41" s="33" t="s">
        <v>82</v>
      </c>
      <c r="B41" s="6"/>
      <c r="C41" s="6"/>
      <c r="D41" s="22"/>
    </row>
    <row r="42" spans="1:4" ht="13.5" customHeight="1">
      <c r="A42" s="25" t="s">
        <v>74</v>
      </c>
      <c r="B42" s="4">
        <v>242</v>
      </c>
      <c r="C42" s="4">
        <v>269</v>
      </c>
      <c r="D42" s="17">
        <f t="shared" si="0"/>
        <v>11.15702479338843</v>
      </c>
    </row>
    <row r="43" spans="1:4" ht="13.5" customHeight="1">
      <c r="A43" s="27" t="s">
        <v>36</v>
      </c>
      <c r="B43" s="4">
        <v>7.9</v>
      </c>
      <c r="C43" s="4">
        <v>8.2</v>
      </c>
      <c r="D43" s="17">
        <f t="shared" si="0"/>
        <v>3.797468354430366</v>
      </c>
    </row>
    <row r="44" spans="1:4" ht="13.5" customHeight="1">
      <c r="A44" s="25" t="s">
        <v>73</v>
      </c>
      <c r="B44" s="4">
        <v>325</v>
      </c>
      <c r="C44" s="4">
        <v>358</v>
      </c>
      <c r="D44" s="17">
        <f t="shared" si="0"/>
        <v>10.153846153846153</v>
      </c>
    </row>
    <row r="45" spans="1:4" ht="13.5" customHeight="1">
      <c r="A45" s="27" t="s">
        <v>37</v>
      </c>
      <c r="B45" s="4">
        <v>10.7</v>
      </c>
      <c r="C45" s="4">
        <v>10.9</v>
      </c>
      <c r="D45" s="17">
        <f t="shared" si="0"/>
        <v>1.8691588785046829</v>
      </c>
    </row>
    <row r="46" spans="1:4" ht="13.5" customHeight="1">
      <c r="A46" s="33" t="s">
        <v>81</v>
      </c>
      <c r="B46" s="6"/>
      <c r="C46" s="6"/>
      <c r="D46" s="22"/>
    </row>
    <row r="47" spans="1:4" ht="13.5" customHeight="1">
      <c r="A47" s="25" t="s">
        <v>38</v>
      </c>
      <c r="B47" s="4">
        <v>32</v>
      </c>
      <c r="C47" s="4">
        <v>32</v>
      </c>
      <c r="D47" s="17">
        <f>(C47-B47)/B47*1000</f>
        <v>0</v>
      </c>
    </row>
    <row r="48" spans="1:4" ht="13.5" customHeight="1">
      <c r="A48" s="31" t="s">
        <v>72</v>
      </c>
      <c r="B48" s="16">
        <v>10.5</v>
      </c>
      <c r="C48" s="9">
        <v>9.8</v>
      </c>
      <c r="D48" s="18">
        <f>(C48-B48)/B48*100</f>
        <v>-6.66666666666666</v>
      </c>
    </row>
    <row r="49" ht="9" customHeight="1"/>
    <row r="50" ht="12.75" customHeight="1">
      <c r="A50" s="37"/>
    </row>
    <row r="51" ht="12" customHeight="1">
      <c r="A51" s="37"/>
    </row>
  </sheetData>
  <mergeCells count="1">
    <mergeCell ref="A1:D1"/>
  </mergeCells>
  <printOptions horizontalCentered="1"/>
  <pageMargins left="0.5" right="0.5" top="0.7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mrelac</cp:lastModifiedBy>
  <cp:lastPrinted>2003-11-13T14:09:30Z</cp:lastPrinted>
  <dcterms:created xsi:type="dcterms:W3CDTF">2003-10-07T22:50:07Z</dcterms:created>
  <dcterms:modified xsi:type="dcterms:W3CDTF">2003-11-13T14:09:40Z</dcterms:modified>
  <cp:category/>
  <cp:version/>
  <cp:contentType/>
  <cp:contentStatus/>
</cp:coreProperties>
</file>